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00" windowWidth="19635" windowHeight="74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46" i="1"/>
  <c r="M141"/>
  <c r="L141"/>
  <c r="K141"/>
  <c r="J141"/>
  <c r="I141"/>
  <c r="G141"/>
  <c r="E141"/>
  <c r="F79"/>
  <c r="F141" s="1"/>
  <c r="N66"/>
  <c r="M66"/>
  <c r="L66"/>
  <c r="K66"/>
  <c r="J66"/>
  <c r="I66"/>
  <c r="H66"/>
  <c r="G66"/>
  <c r="E66"/>
  <c r="F8"/>
  <c r="F66" s="1"/>
  <c r="D142" l="1"/>
  <c r="D67"/>
  <c r="D72" s="1"/>
  <c r="D76" s="1"/>
</calcChain>
</file>

<file path=xl/sharedStrings.xml><?xml version="1.0" encoding="utf-8"?>
<sst xmlns="http://schemas.openxmlformats.org/spreadsheetml/2006/main" count="176" uniqueCount="104">
  <si>
    <t>Receipts</t>
  </si>
  <si>
    <t>Date</t>
  </si>
  <si>
    <t>Details</t>
  </si>
  <si>
    <t>Ref no</t>
  </si>
  <si>
    <t>Bank Ref</t>
  </si>
  <si>
    <t>Payment</t>
  </si>
  <si>
    <t>Precept</t>
  </si>
  <si>
    <t>Grants</t>
  </si>
  <si>
    <t>Other</t>
  </si>
  <si>
    <t>Wages</t>
  </si>
  <si>
    <t>Warden</t>
  </si>
  <si>
    <t>Grass Cutting</t>
  </si>
  <si>
    <t>InsuranceM'Ship</t>
  </si>
  <si>
    <t>Other Expense</t>
  </si>
  <si>
    <t>Balance brought Forward</t>
  </si>
  <si>
    <t>Unrepresented cheques</t>
  </si>
  <si>
    <t>C Clemson Clerk</t>
  </si>
  <si>
    <t>J Williams (CROW News)</t>
  </si>
  <si>
    <t>G Bourke Village Warden</t>
  </si>
  <si>
    <t>Zurich Insurance</t>
  </si>
  <si>
    <t>Penally Village Hall</t>
  </si>
  <si>
    <t>Smart Gardens</t>
  </si>
  <si>
    <t>Pembrokeshire CC</t>
  </si>
  <si>
    <t>Alyson Cole (Xmas Tree)</t>
  </si>
  <si>
    <t>Wales Audit Office</t>
  </si>
  <si>
    <t>G Bourke Flowers &amp; Soil</t>
  </si>
  <si>
    <t>08.07.15</t>
  </si>
  <si>
    <t>Penally Village Hall Carpark</t>
  </si>
  <si>
    <t>17.07.15</t>
  </si>
  <si>
    <t>Western Power</t>
  </si>
  <si>
    <t>24.08.15</t>
  </si>
  <si>
    <t>09.09.15</t>
  </si>
  <si>
    <t>Tenby Observer Cncllr Vcncy</t>
  </si>
  <si>
    <t>07.10.15</t>
  </si>
  <si>
    <t>BDO</t>
  </si>
  <si>
    <t>11.11.15</t>
  </si>
  <si>
    <t>British Legion Poppy Wreath</t>
  </si>
  <si>
    <t>09.12.15</t>
  </si>
  <si>
    <t>Wales Air Ambulance Donation</t>
  </si>
  <si>
    <t>17.12.15</t>
  </si>
  <si>
    <t>13.01.16</t>
  </si>
  <si>
    <t>Bobath Donation</t>
  </si>
  <si>
    <t>10.02.16</t>
  </si>
  <si>
    <t>SLCC Membership</t>
  </si>
  <si>
    <t>OVW Membership</t>
  </si>
  <si>
    <t>Pembroke Town Council</t>
  </si>
  <si>
    <t>SAFE Electrical</t>
  </si>
  <si>
    <t xml:space="preserve">D Willcocks Flowers </t>
  </si>
  <si>
    <t>Cancer Trust Wales Donation</t>
  </si>
  <si>
    <t>Ward 10 Appeal Donation</t>
  </si>
  <si>
    <t>02.03.16</t>
  </si>
  <si>
    <t>Balance c/f</t>
  </si>
  <si>
    <t>plus unpresented cheques</t>
  </si>
  <si>
    <t>Balance at Bank dated 31.03.16</t>
  </si>
  <si>
    <t>Balance of Reserve Account</t>
  </si>
  <si>
    <t>as at 31.03.16</t>
  </si>
  <si>
    <t>TOTAL BANK BALANCES</t>
  </si>
  <si>
    <t>Village Warden March</t>
  </si>
  <si>
    <t>Clerk March</t>
  </si>
  <si>
    <t>Phil Davies Tree Surgeon</t>
  </si>
  <si>
    <t>Income</t>
  </si>
  <si>
    <t>Tree Works</t>
  </si>
  <si>
    <t>Clerk April</t>
  </si>
  <si>
    <t>Village Warden April</t>
  </si>
  <si>
    <t>Rembrandt Jewellers</t>
  </si>
  <si>
    <t>Gadet Geeks PC</t>
  </si>
  <si>
    <t>Clerk May</t>
  </si>
  <si>
    <t>Village Warden May</t>
  </si>
  <si>
    <t>Shelter Cymru</t>
  </si>
  <si>
    <t>Cancelled</t>
  </si>
  <si>
    <t>Clerk June</t>
  </si>
  <si>
    <t>Village Warden June</t>
  </si>
  <si>
    <t>C Bradbury Plants</t>
  </si>
  <si>
    <t>Clerk July August</t>
  </si>
  <si>
    <t xml:space="preserve">Village Warden </t>
  </si>
  <si>
    <t>Penally Church</t>
  </si>
  <si>
    <t>Carol Cavill</t>
  </si>
  <si>
    <t>CANCELLED</t>
  </si>
  <si>
    <t>Clerk September</t>
  </si>
  <si>
    <t>Smart Gardens Sept</t>
  </si>
  <si>
    <t>Village Warden Sept</t>
  </si>
  <si>
    <t>J. Williams CROW News</t>
  </si>
  <si>
    <t>Clerk October</t>
  </si>
  <si>
    <t>Village Warden</t>
  </si>
  <si>
    <t>A. Coles Xmas Tree</t>
  </si>
  <si>
    <t>Clerk November</t>
  </si>
  <si>
    <t>British Legion Poppy</t>
  </si>
  <si>
    <t>PCC Western Tel</t>
  </si>
  <si>
    <t>P Bradbury Signs</t>
  </si>
  <si>
    <t>Clerk December</t>
  </si>
  <si>
    <t>P Bradbury (Warden)</t>
  </si>
  <si>
    <t>Safe Electrical (Lights)</t>
  </si>
  <si>
    <t>Clerk January</t>
  </si>
  <si>
    <t>P Bradbury (Plants)</t>
  </si>
  <si>
    <t>Tenofus</t>
  </si>
  <si>
    <t>Paul Sartori</t>
  </si>
  <si>
    <t>One Voice Wales</t>
  </si>
  <si>
    <t>Clerk February</t>
  </si>
  <si>
    <t>Balance at Bank 31/03/17</t>
  </si>
  <si>
    <t>Balance of Reserve a/c</t>
  </si>
  <si>
    <t>Penally Community Council - Statement of Accounts 2015 to 2016 and 2016 to 2017</t>
  </si>
  <si>
    <t>Please Note that no opinion has been given at the date of this publication from the Auditor General for Wales</t>
  </si>
  <si>
    <t>as they received the Annual Return after the requested deadline which did not give them enough time to</t>
  </si>
  <si>
    <t>complete it before the 30th September 2017 deadline.</t>
  </si>
</sst>
</file>

<file path=xl/styles.xml><?xml version="1.0" encoding="utf-8"?>
<styleSheet xmlns="http://schemas.openxmlformats.org/spreadsheetml/2006/main">
  <numFmts count="1">
    <numFmt numFmtId="164" formatCode="dd/mm/yy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1" xfId="1" applyBorder="1"/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2" fillId="0" borderId="4" xfId="1" applyNumberFormat="1" applyFont="1" applyBorder="1"/>
    <xf numFmtId="0" fontId="2" fillId="0" borderId="4" xfId="1" applyFont="1" applyBorder="1"/>
    <xf numFmtId="0" fontId="2" fillId="0" borderId="0" xfId="1"/>
    <xf numFmtId="2" fontId="2" fillId="0" borderId="4" xfId="1" applyNumberFormat="1" applyBorder="1"/>
    <xf numFmtId="2" fontId="2" fillId="2" borderId="4" xfId="1" applyNumberFormat="1" applyFill="1" applyBorder="1"/>
    <xf numFmtId="164" fontId="0" fillId="0" borderId="2" xfId="0" applyNumberFormat="1" applyBorder="1"/>
    <xf numFmtId="0" fontId="0" fillId="0" borderId="2" xfId="0" applyBorder="1"/>
    <xf numFmtId="0" fontId="0" fillId="0" borderId="2" xfId="0" applyFont="1" applyBorder="1"/>
    <xf numFmtId="0" fontId="0" fillId="2" borderId="2" xfId="0" applyFill="1" applyBorder="1"/>
    <xf numFmtId="14" fontId="0" fillId="0" borderId="2" xfId="0" applyNumberFormat="1" applyFont="1" applyBorder="1"/>
    <xf numFmtId="0" fontId="0" fillId="0" borderId="2" xfId="0" applyFont="1" applyFill="1" applyBorder="1"/>
    <xf numFmtId="0" fontId="0" fillId="3" borderId="2" xfId="0" applyFont="1" applyFill="1" applyBorder="1"/>
    <xf numFmtId="164" fontId="2" fillId="0" borderId="3" xfId="1" applyNumberFormat="1" applyBorder="1"/>
    <xf numFmtId="0" fontId="2" fillId="0" borderId="3" xfId="1" applyBorder="1"/>
    <xf numFmtId="2" fontId="2" fillId="0" borderId="5" xfId="1" applyNumberFormat="1" applyFill="1" applyBorder="1"/>
    <xf numFmtId="0" fontId="0" fillId="0" borderId="6" xfId="0" applyFill="1" applyBorder="1"/>
    <xf numFmtId="2" fontId="0" fillId="0" borderId="0" xfId="0" applyNumberFormat="1"/>
    <xf numFmtId="0" fontId="0" fillId="0" borderId="0" xfId="0" applyFill="1" applyBorder="1"/>
    <xf numFmtId="0" fontId="1" fillId="0" borderId="0" xfId="0" applyFont="1"/>
    <xf numFmtId="2" fontId="1" fillId="0" borderId="0" xfId="0" applyNumberFormat="1" applyFont="1"/>
    <xf numFmtId="0" fontId="1" fillId="0" borderId="7" xfId="0" applyFont="1" applyBorder="1"/>
    <xf numFmtId="2" fontId="1" fillId="0" borderId="7" xfId="0" applyNumberFormat="1" applyFont="1" applyBorder="1"/>
    <xf numFmtId="0" fontId="2" fillId="0" borderId="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4" borderId="3" xfId="1" applyFont="1" applyFill="1" applyBorder="1" applyAlignment="1">
      <alignment horizontal="center" vertical="top" wrapText="1"/>
    </xf>
    <xf numFmtId="2" fontId="2" fillId="4" borderId="4" xfId="1" applyNumberFormat="1" applyFill="1" applyBorder="1"/>
    <xf numFmtId="0" fontId="0" fillId="4" borderId="2" xfId="0" applyFill="1" applyBorder="1"/>
    <xf numFmtId="14" fontId="0" fillId="0" borderId="2" xfId="0" applyNumberFormat="1" applyBorder="1"/>
    <xf numFmtId="0" fontId="0" fillId="5" borderId="2" xfId="0" applyFont="1" applyFill="1" applyBorder="1"/>
    <xf numFmtId="2" fontId="2" fillId="5" borderId="5" xfId="1" applyNumberFormat="1" applyFill="1" applyBorder="1"/>
    <xf numFmtId="0" fontId="3" fillId="0" borderId="0" xfId="0" applyFont="1"/>
    <xf numFmtId="0" fontId="4" fillId="0" borderId="0" xfId="0" applyFont="1"/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workbookViewId="0">
      <selection activeCell="P9" sqref="P9"/>
    </sheetView>
  </sheetViews>
  <sheetFormatPr defaultRowHeight="15"/>
  <cols>
    <col min="1" max="1" width="10.5703125" bestFit="1" customWidth="1"/>
    <col min="2" max="2" width="16.7109375" customWidth="1"/>
  </cols>
  <sheetData>
    <row r="1" spans="1:14">
      <c r="A1" s="25" t="s">
        <v>100</v>
      </c>
    </row>
    <row r="2" spans="1:14">
      <c r="A2" s="38" t="s">
        <v>101</v>
      </c>
    </row>
    <row r="3" spans="1:14">
      <c r="A3" s="38" t="s">
        <v>102</v>
      </c>
    </row>
    <row r="4" spans="1:14">
      <c r="A4" s="38" t="s">
        <v>103</v>
      </c>
    </row>
    <row r="6" spans="1:14">
      <c r="A6" s="1"/>
      <c r="B6" s="1"/>
      <c r="C6" s="1"/>
      <c r="D6" s="1"/>
      <c r="E6" s="1"/>
      <c r="F6" s="1"/>
      <c r="G6" s="2" t="s">
        <v>0</v>
      </c>
      <c r="H6" s="2"/>
      <c r="I6" s="2"/>
      <c r="J6" s="3"/>
      <c r="K6" s="3"/>
      <c r="L6" s="3"/>
      <c r="M6" s="3"/>
      <c r="N6" s="3"/>
    </row>
    <row r="7" spans="1:14" ht="30">
      <c r="A7" s="4" t="s">
        <v>1</v>
      </c>
      <c r="B7" s="4" t="s">
        <v>2</v>
      </c>
      <c r="C7" s="4" t="s">
        <v>3</v>
      </c>
      <c r="D7" s="4" t="s">
        <v>4</v>
      </c>
      <c r="E7" s="4" t="s">
        <v>0</v>
      </c>
      <c r="F7" s="4" t="s">
        <v>5</v>
      </c>
      <c r="G7" s="5" t="s">
        <v>6</v>
      </c>
      <c r="H7" s="5" t="s">
        <v>7</v>
      </c>
      <c r="I7" s="5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spans="1:14">
      <c r="A8" s="7">
        <v>42095</v>
      </c>
      <c r="B8" s="8" t="s">
        <v>14</v>
      </c>
      <c r="C8" s="8"/>
      <c r="D8" s="8"/>
      <c r="E8" s="9">
        <v>6291.5</v>
      </c>
      <c r="F8" s="10">
        <f>SUM(J8:N8)</f>
        <v>0</v>
      </c>
      <c r="G8" s="11"/>
      <c r="H8" s="11"/>
      <c r="I8" s="11"/>
      <c r="J8" s="10"/>
      <c r="K8" s="10"/>
      <c r="L8" s="10"/>
      <c r="M8" s="10"/>
      <c r="N8" s="10"/>
    </row>
    <row r="9" spans="1:14">
      <c r="A9" s="12">
        <v>42095</v>
      </c>
      <c r="B9" s="13" t="s">
        <v>15</v>
      </c>
      <c r="C9" s="14"/>
      <c r="D9" s="14"/>
      <c r="E9" s="14">
        <v>80</v>
      </c>
      <c r="F9" s="14"/>
      <c r="G9" s="15"/>
      <c r="H9" s="15"/>
      <c r="I9" s="15">
        <v>80</v>
      </c>
      <c r="J9" s="14"/>
      <c r="K9" s="14"/>
      <c r="L9" s="14"/>
      <c r="M9" s="14"/>
      <c r="N9" s="14"/>
    </row>
    <row r="10" spans="1:14">
      <c r="A10" s="16">
        <v>42102</v>
      </c>
      <c r="B10" s="13" t="s">
        <v>16</v>
      </c>
      <c r="C10" s="14"/>
      <c r="D10" s="17">
        <v>1492</v>
      </c>
      <c r="E10" s="14"/>
      <c r="F10" s="14">
        <v>163.19999999999999</v>
      </c>
      <c r="G10" s="15"/>
      <c r="H10" s="15"/>
      <c r="I10" s="15"/>
      <c r="J10" s="14">
        <v>163.19999999999999</v>
      </c>
      <c r="K10" s="14"/>
      <c r="L10" s="14"/>
      <c r="M10" s="14"/>
      <c r="N10" s="14"/>
    </row>
    <row r="11" spans="1:14">
      <c r="A11" s="14"/>
      <c r="B11" s="13" t="s">
        <v>17</v>
      </c>
      <c r="C11" s="14"/>
      <c r="D11" s="17">
        <v>1493</v>
      </c>
      <c r="E11" s="14"/>
      <c r="F11" s="14">
        <v>78</v>
      </c>
      <c r="G11" s="15"/>
      <c r="H11" s="15"/>
      <c r="I11" s="15"/>
      <c r="J11" s="14"/>
      <c r="K11" s="14"/>
      <c r="L11" s="14"/>
      <c r="M11" s="14"/>
      <c r="N11" s="14">
        <v>78</v>
      </c>
    </row>
    <row r="12" spans="1:14">
      <c r="A12" s="14"/>
      <c r="B12" s="13" t="s">
        <v>18</v>
      </c>
      <c r="C12" s="14"/>
      <c r="D12" s="17">
        <v>1494</v>
      </c>
      <c r="E12" s="14"/>
      <c r="F12" s="14">
        <v>250</v>
      </c>
      <c r="G12" s="15"/>
      <c r="H12" s="15"/>
      <c r="I12" s="15"/>
      <c r="J12" s="14"/>
      <c r="K12" s="14">
        <v>250</v>
      </c>
      <c r="L12" s="14"/>
      <c r="M12" s="14"/>
      <c r="N12" s="14"/>
    </row>
    <row r="13" spans="1:14">
      <c r="A13" s="14"/>
      <c r="B13" s="13" t="s">
        <v>19</v>
      </c>
      <c r="C13" s="14"/>
      <c r="D13" s="17">
        <v>1495</v>
      </c>
      <c r="E13" s="14"/>
      <c r="F13" s="14">
        <v>243.8</v>
      </c>
      <c r="G13" s="15"/>
      <c r="H13" s="15"/>
      <c r="I13" s="15"/>
      <c r="J13" s="14"/>
      <c r="K13" s="14"/>
      <c r="L13" s="14"/>
      <c r="M13" s="14">
        <v>243.8</v>
      </c>
      <c r="N13" s="14"/>
    </row>
    <row r="14" spans="1:14">
      <c r="A14" s="14"/>
      <c r="B14" s="13" t="s">
        <v>20</v>
      </c>
      <c r="C14" s="14"/>
      <c r="D14" s="17">
        <v>1496</v>
      </c>
      <c r="E14" s="14"/>
      <c r="F14" s="14">
        <v>50</v>
      </c>
      <c r="G14" s="15"/>
      <c r="H14" s="15"/>
      <c r="I14" s="15"/>
      <c r="J14" s="14"/>
      <c r="K14" s="14"/>
      <c r="L14" s="14"/>
      <c r="M14" s="14"/>
      <c r="N14" s="14">
        <v>50</v>
      </c>
    </row>
    <row r="15" spans="1:14">
      <c r="A15" s="14"/>
      <c r="B15" s="13" t="s">
        <v>21</v>
      </c>
      <c r="C15" s="14"/>
      <c r="D15" s="17">
        <v>1497</v>
      </c>
      <c r="E15" s="14"/>
      <c r="F15" s="14">
        <v>660</v>
      </c>
      <c r="G15" s="15"/>
      <c r="H15" s="15"/>
      <c r="I15" s="15"/>
      <c r="J15" s="14"/>
      <c r="K15" s="14"/>
      <c r="L15" s="14">
        <v>660</v>
      </c>
      <c r="M15" s="14"/>
      <c r="N15" s="14"/>
    </row>
    <row r="16" spans="1:14">
      <c r="A16" s="16">
        <v>42109</v>
      </c>
      <c r="B16" s="13" t="s">
        <v>22</v>
      </c>
      <c r="C16" s="14"/>
      <c r="D16" s="17"/>
      <c r="E16" s="17">
        <v>3666</v>
      </c>
      <c r="F16" s="14"/>
      <c r="G16" s="15">
        <v>3666</v>
      </c>
      <c r="H16" s="15"/>
      <c r="I16" s="15"/>
      <c r="J16" s="14"/>
      <c r="K16" s="14"/>
      <c r="L16" s="14"/>
      <c r="M16" s="14"/>
      <c r="N16" s="14"/>
    </row>
    <row r="17" spans="1:14">
      <c r="A17" s="12">
        <v>42137</v>
      </c>
      <c r="B17" s="13" t="s">
        <v>23</v>
      </c>
      <c r="C17" s="14"/>
      <c r="D17" s="17">
        <v>1498</v>
      </c>
      <c r="E17" s="14"/>
      <c r="F17" s="14">
        <v>75</v>
      </c>
      <c r="G17" s="15"/>
      <c r="H17" s="15"/>
      <c r="I17" s="15"/>
      <c r="J17" s="14"/>
      <c r="K17" s="14"/>
      <c r="L17" s="14"/>
      <c r="M17" s="14"/>
      <c r="N17" s="14">
        <v>75</v>
      </c>
    </row>
    <row r="18" spans="1:14">
      <c r="A18" s="14"/>
      <c r="B18" s="13" t="s">
        <v>16</v>
      </c>
      <c r="C18" s="14"/>
      <c r="D18" s="17">
        <v>1499</v>
      </c>
      <c r="E18" s="14"/>
      <c r="F18" s="14">
        <v>163.19999999999999</v>
      </c>
      <c r="G18" s="15"/>
      <c r="H18" s="15"/>
      <c r="I18" s="15"/>
      <c r="J18" s="14">
        <v>163.19999999999999</v>
      </c>
      <c r="K18" s="14"/>
      <c r="L18" s="14"/>
      <c r="M18" s="14"/>
      <c r="N18" s="14"/>
    </row>
    <row r="19" spans="1:14">
      <c r="A19" s="12"/>
      <c r="B19" s="13" t="s">
        <v>18</v>
      </c>
      <c r="C19" s="14"/>
      <c r="D19" s="17">
        <v>1500</v>
      </c>
      <c r="E19" s="14"/>
      <c r="F19" s="14">
        <v>250</v>
      </c>
      <c r="G19" s="15"/>
      <c r="H19" s="15"/>
      <c r="I19" s="15"/>
      <c r="J19" s="14"/>
      <c r="K19" s="14">
        <v>250</v>
      </c>
      <c r="L19" s="14"/>
      <c r="M19" s="14"/>
      <c r="N19" s="14"/>
    </row>
    <row r="20" spans="1:14">
      <c r="A20" s="12">
        <v>42139</v>
      </c>
      <c r="B20" s="13" t="s">
        <v>24</v>
      </c>
      <c r="C20" s="14"/>
      <c r="D20" s="17"/>
      <c r="E20" s="17">
        <v>30</v>
      </c>
      <c r="F20" s="14"/>
      <c r="G20" s="15"/>
      <c r="H20" s="15"/>
      <c r="I20" s="15">
        <v>30</v>
      </c>
      <c r="J20" s="14"/>
      <c r="K20" s="14"/>
      <c r="L20" s="14"/>
      <c r="M20" s="14"/>
      <c r="N20" s="14"/>
    </row>
    <row r="21" spans="1:14">
      <c r="A21" s="16">
        <v>42165</v>
      </c>
      <c r="B21" s="13" t="s">
        <v>21</v>
      </c>
      <c r="C21" s="14"/>
      <c r="D21" s="17">
        <v>1501</v>
      </c>
      <c r="E21" s="14"/>
      <c r="F21" s="14">
        <v>330</v>
      </c>
      <c r="G21" s="15"/>
      <c r="H21" s="15"/>
      <c r="I21" s="15"/>
      <c r="J21" s="14"/>
      <c r="K21" s="14"/>
      <c r="L21" s="14">
        <v>330</v>
      </c>
      <c r="M21" s="14"/>
      <c r="N21" s="14"/>
    </row>
    <row r="22" spans="1:14">
      <c r="A22" s="14"/>
      <c r="B22" s="13" t="s">
        <v>16</v>
      </c>
      <c r="C22" s="14"/>
      <c r="D22" s="17">
        <v>1502</v>
      </c>
      <c r="E22" s="14"/>
      <c r="F22" s="14">
        <v>163.19999999999999</v>
      </c>
      <c r="G22" s="15"/>
      <c r="H22" s="15"/>
      <c r="I22" s="15"/>
      <c r="J22" s="14">
        <v>163.19999999999999</v>
      </c>
      <c r="K22" s="14"/>
      <c r="L22" s="14"/>
      <c r="M22" s="14"/>
      <c r="N22" s="14"/>
    </row>
    <row r="23" spans="1:14">
      <c r="A23" s="12"/>
      <c r="B23" s="13" t="s">
        <v>18</v>
      </c>
      <c r="C23" s="14"/>
      <c r="D23" s="17">
        <v>1503</v>
      </c>
      <c r="E23" s="14"/>
      <c r="F23" s="14">
        <v>250</v>
      </c>
      <c r="G23" s="15"/>
      <c r="H23" s="15"/>
      <c r="I23" s="15"/>
      <c r="J23" s="14"/>
      <c r="K23" s="14">
        <v>250</v>
      </c>
      <c r="L23" s="14"/>
      <c r="M23" s="14"/>
      <c r="N23" s="14"/>
    </row>
    <row r="24" spans="1:14">
      <c r="A24" s="12"/>
      <c r="B24" s="13" t="s">
        <v>20</v>
      </c>
      <c r="C24" s="14"/>
      <c r="D24" s="17">
        <v>1504</v>
      </c>
      <c r="E24" s="14"/>
      <c r="F24" s="14">
        <v>45</v>
      </c>
      <c r="G24" s="15"/>
      <c r="H24" s="15"/>
      <c r="I24" s="15"/>
      <c r="J24" s="14"/>
      <c r="K24" s="14"/>
      <c r="L24" s="14"/>
      <c r="M24" s="14"/>
      <c r="N24" s="14">
        <v>45</v>
      </c>
    </row>
    <row r="25" spans="1:14">
      <c r="A25" s="14"/>
      <c r="B25" s="13" t="s">
        <v>25</v>
      </c>
      <c r="C25" s="14"/>
      <c r="D25" s="17">
        <v>1505</v>
      </c>
      <c r="E25" s="14"/>
      <c r="F25" s="14">
        <v>20</v>
      </c>
      <c r="G25" s="15"/>
      <c r="H25" s="15"/>
      <c r="I25" s="15"/>
      <c r="J25" s="14"/>
      <c r="K25" s="14"/>
      <c r="L25" s="14"/>
      <c r="M25" s="14"/>
      <c r="N25" s="14">
        <v>20</v>
      </c>
    </row>
    <row r="26" spans="1:14">
      <c r="A26" s="13" t="s">
        <v>26</v>
      </c>
      <c r="B26" s="13" t="s">
        <v>21</v>
      </c>
      <c r="C26" s="14"/>
      <c r="D26" s="17">
        <v>1506</v>
      </c>
      <c r="E26" s="14"/>
      <c r="F26" s="14">
        <v>330</v>
      </c>
      <c r="G26" s="15"/>
      <c r="H26" s="15"/>
      <c r="I26" s="15"/>
      <c r="J26" s="14"/>
      <c r="K26" s="14"/>
      <c r="L26" s="14">
        <v>330</v>
      </c>
      <c r="M26" s="14"/>
      <c r="N26" s="14"/>
    </row>
    <row r="27" spans="1:14">
      <c r="A27" s="14"/>
      <c r="B27" s="13" t="s">
        <v>16</v>
      </c>
      <c r="C27" s="14"/>
      <c r="D27" s="17">
        <v>1507</v>
      </c>
      <c r="E27" s="14"/>
      <c r="F27" s="14">
        <v>163.19999999999999</v>
      </c>
      <c r="G27" s="15"/>
      <c r="H27" s="15"/>
      <c r="I27" s="15"/>
      <c r="J27" s="14">
        <v>163.19999999999999</v>
      </c>
      <c r="K27" s="14"/>
      <c r="L27" s="14"/>
      <c r="M27" s="14"/>
      <c r="N27" s="14"/>
    </row>
    <row r="28" spans="1:14">
      <c r="A28" s="14"/>
      <c r="B28" s="13" t="s">
        <v>18</v>
      </c>
      <c r="C28" s="14"/>
      <c r="D28" s="17">
        <v>1508</v>
      </c>
      <c r="E28" s="14"/>
      <c r="F28" s="14">
        <v>500</v>
      </c>
      <c r="G28" s="15"/>
      <c r="H28" s="15"/>
      <c r="I28" s="15"/>
      <c r="J28" s="14"/>
      <c r="K28" s="14">
        <v>500</v>
      </c>
      <c r="L28" s="14"/>
      <c r="M28" s="14"/>
      <c r="N28" s="14"/>
    </row>
    <row r="29" spans="1:14">
      <c r="A29" s="12"/>
      <c r="B29" s="13" t="s">
        <v>27</v>
      </c>
      <c r="C29" s="14"/>
      <c r="D29" s="17">
        <v>1509</v>
      </c>
      <c r="E29" s="14"/>
      <c r="F29" s="14">
        <v>203.5</v>
      </c>
      <c r="G29" s="15"/>
      <c r="H29" s="15"/>
      <c r="I29" s="15"/>
      <c r="J29" s="14"/>
      <c r="K29" s="14"/>
      <c r="L29" s="14"/>
      <c r="M29" s="14"/>
      <c r="N29" s="14">
        <v>203.5</v>
      </c>
    </row>
    <row r="30" spans="1:14">
      <c r="A30" s="12" t="s">
        <v>28</v>
      </c>
      <c r="B30" s="13" t="s">
        <v>29</v>
      </c>
      <c r="C30" s="14"/>
      <c r="D30" s="17"/>
      <c r="E30" s="17">
        <v>50</v>
      </c>
      <c r="F30" s="14"/>
      <c r="G30" s="15"/>
      <c r="H30" s="15"/>
      <c r="I30" s="15">
        <v>50</v>
      </c>
      <c r="J30" s="14"/>
      <c r="K30" s="14"/>
      <c r="L30" s="14"/>
      <c r="M30" s="14"/>
      <c r="N30" s="14"/>
    </row>
    <row r="31" spans="1:14">
      <c r="A31" s="12" t="s">
        <v>30</v>
      </c>
      <c r="B31" s="13" t="s">
        <v>22</v>
      </c>
      <c r="C31" s="14"/>
      <c r="D31" s="17"/>
      <c r="E31" s="17">
        <v>3667</v>
      </c>
      <c r="F31" s="14"/>
      <c r="G31" s="15">
        <v>3667</v>
      </c>
      <c r="H31" s="15"/>
      <c r="I31" s="15"/>
      <c r="J31" s="14"/>
      <c r="K31" s="14"/>
      <c r="L31" s="14"/>
      <c r="M31" s="14"/>
      <c r="N31" s="14"/>
    </row>
    <row r="32" spans="1:14">
      <c r="A32" s="13" t="s">
        <v>31</v>
      </c>
      <c r="B32" s="13" t="s">
        <v>17</v>
      </c>
      <c r="C32" s="14"/>
      <c r="D32" s="17">
        <v>1510</v>
      </c>
      <c r="E32" s="14"/>
      <c r="F32" s="14">
        <v>98</v>
      </c>
      <c r="G32" s="15"/>
      <c r="H32" s="15"/>
      <c r="I32" s="15"/>
      <c r="J32" s="14"/>
      <c r="K32" s="14"/>
      <c r="L32" s="14"/>
      <c r="M32" s="14"/>
      <c r="N32" s="14">
        <v>98</v>
      </c>
    </row>
    <row r="33" spans="1:14">
      <c r="A33" s="14"/>
      <c r="B33" s="13" t="s">
        <v>21</v>
      </c>
      <c r="C33" s="14"/>
      <c r="D33" s="17">
        <v>1511</v>
      </c>
      <c r="E33" s="14"/>
      <c r="F33" s="14">
        <v>660</v>
      </c>
      <c r="G33" s="15"/>
      <c r="H33" s="15"/>
      <c r="I33" s="15"/>
      <c r="J33" s="14"/>
      <c r="K33" s="14"/>
      <c r="L33" s="14">
        <v>660</v>
      </c>
      <c r="M33" s="14"/>
      <c r="N33" s="14"/>
    </row>
    <row r="34" spans="1:14">
      <c r="A34" s="12"/>
      <c r="B34" s="13" t="s">
        <v>32</v>
      </c>
      <c r="C34" s="14"/>
      <c r="D34" s="17">
        <v>1512</v>
      </c>
      <c r="E34" s="14"/>
      <c r="F34" s="14">
        <v>60</v>
      </c>
      <c r="G34" s="15"/>
      <c r="H34" s="15"/>
      <c r="I34" s="15"/>
      <c r="J34" s="14"/>
      <c r="K34" s="14"/>
      <c r="L34" s="14"/>
      <c r="M34" s="14"/>
      <c r="N34" s="14">
        <v>60</v>
      </c>
    </row>
    <row r="35" spans="1:14">
      <c r="A35" s="12"/>
      <c r="B35" s="13" t="s">
        <v>16</v>
      </c>
      <c r="C35" s="14"/>
      <c r="D35" s="17">
        <v>1513</v>
      </c>
      <c r="E35" s="14"/>
      <c r="F35" s="14">
        <v>326.39999999999998</v>
      </c>
      <c r="G35" s="15"/>
      <c r="H35" s="15"/>
      <c r="I35" s="15"/>
      <c r="J35" s="14">
        <v>326.39999999999998</v>
      </c>
      <c r="K35" s="14"/>
      <c r="L35" s="14"/>
      <c r="M35" s="14"/>
      <c r="N35" s="14"/>
    </row>
    <row r="36" spans="1:14">
      <c r="A36" s="12"/>
      <c r="B36" s="13" t="s">
        <v>18</v>
      </c>
      <c r="C36" s="14"/>
      <c r="D36" s="17">
        <v>1514</v>
      </c>
      <c r="E36" s="14"/>
      <c r="F36" s="14">
        <v>250</v>
      </c>
      <c r="G36" s="15"/>
      <c r="H36" s="15"/>
      <c r="I36" s="15"/>
      <c r="J36" s="14"/>
      <c r="K36" s="14">
        <v>250</v>
      </c>
      <c r="L36" s="14"/>
      <c r="M36" s="14"/>
      <c r="N36" s="14"/>
    </row>
    <row r="37" spans="1:14">
      <c r="A37" s="14"/>
      <c r="B37" s="13" t="s">
        <v>20</v>
      </c>
      <c r="C37" s="14"/>
      <c r="D37" s="17">
        <v>1515</v>
      </c>
      <c r="E37" s="14"/>
      <c r="F37" s="14">
        <v>53</v>
      </c>
      <c r="G37" s="15"/>
      <c r="H37" s="15"/>
      <c r="I37" s="15"/>
      <c r="J37" s="14"/>
      <c r="K37" s="14"/>
      <c r="L37" s="14"/>
      <c r="M37" s="14"/>
      <c r="N37" s="14">
        <v>53</v>
      </c>
    </row>
    <row r="38" spans="1:14">
      <c r="A38" s="13" t="s">
        <v>33</v>
      </c>
      <c r="B38" s="13" t="s">
        <v>21</v>
      </c>
      <c r="C38" s="14"/>
      <c r="D38" s="17">
        <v>1516</v>
      </c>
      <c r="E38" s="14"/>
      <c r="F38" s="14">
        <v>360</v>
      </c>
      <c r="G38" s="15"/>
      <c r="H38" s="15"/>
      <c r="I38" s="15"/>
      <c r="J38" s="14"/>
      <c r="K38" s="14"/>
      <c r="L38" s="14">
        <v>360</v>
      </c>
      <c r="M38" s="14"/>
      <c r="N38" s="14"/>
    </row>
    <row r="39" spans="1:14">
      <c r="A39" s="14"/>
      <c r="B39" s="13" t="s">
        <v>16</v>
      </c>
      <c r="C39" s="14"/>
      <c r="D39" s="17">
        <v>1517</v>
      </c>
      <c r="E39" s="14"/>
      <c r="F39" s="14">
        <v>163.19999999999999</v>
      </c>
      <c r="G39" s="15"/>
      <c r="H39" s="15"/>
      <c r="I39" s="15"/>
      <c r="J39" s="14">
        <v>163.19999999999999</v>
      </c>
      <c r="K39" s="14"/>
      <c r="L39" s="14"/>
      <c r="M39" s="14"/>
      <c r="N39" s="14"/>
    </row>
    <row r="40" spans="1:14">
      <c r="A40" s="12"/>
      <c r="B40" s="13" t="s">
        <v>34</v>
      </c>
      <c r="C40" s="14"/>
      <c r="D40" s="17">
        <v>1518</v>
      </c>
      <c r="E40" s="14"/>
      <c r="F40" s="14">
        <v>318</v>
      </c>
      <c r="G40" s="15"/>
      <c r="H40" s="15"/>
      <c r="I40" s="15"/>
      <c r="J40" s="14"/>
      <c r="K40" s="14"/>
      <c r="L40" s="14"/>
      <c r="M40" s="14"/>
      <c r="N40" s="14">
        <v>318</v>
      </c>
    </row>
    <row r="41" spans="1:14">
      <c r="A41" s="12" t="s">
        <v>35</v>
      </c>
      <c r="B41" s="13" t="s">
        <v>21</v>
      </c>
      <c r="C41" s="14"/>
      <c r="D41" s="17">
        <v>1519</v>
      </c>
      <c r="E41" s="14"/>
      <c r="F41" s="14">
        <v>330</v>
      </c>
      <c r="G41" s="15"/>
      <c r="H41" s="15"/>
      <c r="I41" s="15"/>
      <c r="J41" s="14"/>
      <c r="K41" s="14"/>
      <c r="L41" s="14">
        <v>330</v>
      </c>
      <c r="M41" s="14"/>
      <c r="N41" s="14"/>
    </row>
    <row r="42" spans="1:14">
      <c r="A42" s="14"/>
      <c r="B42" s="13" t="s">
        <v>36</v>
      </c>
      <c r="C42" s="14"/>
      <c r="D42" s="17">
        <v>1520</v>
      </c>
      <c r="E42" s="14"/>
      <c r="F42" s="14">
        <v>54</v>
      </c>
      <c r="G42" s="15"/>
      <c r="H42" s="15"/>
      <c r="I42" s="15"/>
      <c r="J42" s="14"/>
      <c r="K42" s="14"/>
      <c r="L42" s="14"/>
      <c r="M42" s="14"/>
      <c r="N42" s="14">
        <v>54</v>
      </c>
    </row>
    <row r="43" spans="1:14">
      <c r="A43" s="14"/>
      <c r="B43" s="13" t="s">
        <v>16</v>
      </c>
      <c r="C43" s="14"/>
      <c r="D43" s="17">
        <v>1521</v>
      </c>
      <c r="E43" s="14"/>
      <c r="F43" s="14">
        <v>163.19999999999999</v>
      </c>
      <c r="G43" s="15"/>
      <c r="H43" s="15"/>
      <c r="I43" s="15"/>
      <c r="J43" s="14">
        <v>163.19999999999999</v>
      </c>
      <c r="K43" s="14"/>
      <c r="L43" s="14"/>
      <c r="M43" s="14"/>
      <c r="N43" s="14"/>
    </row>
    <row r="44" spans="1:14">
      <c r="A44" s="14"/>
      <c r="B44" s="13" t="s">
        <v>18</v>
      </c>
      <c r="C44" s="14"/>
      <c r="D44" s="17">
        <v>1522</v>
      </c>
      <c r="E44" s="14"/>
      <c r="F44" s="14">
        <v>250</v>
      </c>
      <c r="G44" s="15"/>
      <c r="H44" s="15"/>
      <c r="I44" s="15"/>
      <c r="J44" s="14"/>
      <c r="K44" s="14">
        <v>250</v>
      </c>
      <c r="L44" s="14"/>
      <c r="M44" s="14"/>
      <c r="N44" s="14"/>
    </row>
    <row r="45" spans="1:14">
      <c r="A45" s="12" t="s">
        <v>37</v>
      </c>
      <c r="B45" s="13" t="s">
        <v>20</v>
      </c>
      <c r="C45" s="14"/>
      <c r="D45" s="17">
        <v>1523</v>
      </c>
      <c r="E45" s="14"/>
      <c r="F45" s="14">
        <v>45</v>
      </c>
      <c r="G45" s="15"/>
      <c r="H45" s="15"/>
      <c r="I45" s="15"/>
      <c r="J45" s="14"/>
      <c r="K45" s="14"/>
      <c r="L45" s="14"/>
      <c r="M45" s="14"/>
      <c r="N45" s="14">
        <v>45</v>
      </c>
    </row>
    <row r="46" spans="1:14">
      <c r="A46" s="14"/>
      <c r="B46" s="13" t="s">
        <v>21</v>
      </c>
      <c r="C46" s="14"/>
      <c r="D46" s="17">
        <v>1524</v>
      </c>
      <c r="E46" s="14"/>
      <c r="F46" s="14">
        <v>530</v>
      </c>
      <c r="G46" s="15"/>
      <c r="H46" s="15"/>
      <c r="I46" s="15"/>
      <c r="J46" s="14"/>
      <c r="K46" s="14"/>
      <c r="L46" s="14">
        <v>530</v>
      </c>
      <c r="M46" s="14"/>
      <c r="N46" s="14"/>
    </row>
    <row r="47" spans="1:14">
      <c r="A47" s="14"/>
      <c r="B47" s="13" t="s">
        <v>16</v>
      </c>
      <c r="C47" s="14"/>
      <c r="D47" s="17">
        <v>1525</v>
      </c>
      <c r="E47" s="14"/>
      <c r="F47" s="14">
        <v>163.19999999999999</v>
      </c>
      <c r="G47" s="15"/>
      <c r="H47" s="15"/>
      <c r="I47" s="15"/>
      <c r="J47" s="14">
        <v>163.19999999999999</v>
      </c>
      <c r="K47" s="14"/>
      <c r="L47" s="14"/>
      <c r="M47" s="14"/>
      <c r="N47" s="14"/>
    </row>
    <row r="48" spans="1:14">
      <c r="A48" s="14"/>
      <c r="B48" s="13" t="s">
        <v>18</v>
      </c>
      <c r="C48" s="14"/>
      <c r="D48" s="17">
        <v>1526</v>
      </c>
      <c r="E48" s="14"/>
      <c r="F48" s="14">
        <v>290</v>
      </c>
      <c r="G48" s="15"/>
      <c r="H48" s="15"/>
      <c r="I48" s="15"/>
      <c r="J48" s="14"/>
      <c r="K48" s="14">
        <v>290</v>
      </c>
      <c r="L48" s="14"/>
      <c r="M48" s="14"/>
      <c r="N48" s="14"/>
    </row>
    <row r="49" spans="1:14">
      <c r="A49" s="14"/>
      <c r="B49" s="13" t="s">
        <v>38</v>
      </c>
      <c r="C49" s="14"/>
      <c r="D49" s="17">
        <v>1527</v>
      </c>
      <c r="E49" s="14"/>
      <c r="F49" s="14">
        <v>10</v>
      </c>
      <c r="G49" s="15"/>
      <c r="H49" s="15"/>
      <c r="I49" s="15"/>
      <c r="J49" s="14"/>
      <c r="K49" s="14"/>
      <c r="L49" s="14"/>
      <c r="M49" s="14"/>
      <c r="N49" s="14">
        <v>10</v>
      </c>
    </row>
    <row r="50" spans="1:14">
      <c r="A50" s="13" t="s">
        <v>39</v>
      </c>
      <c r="B50" s="13" t="s">
        <v>22</v>
      </c>
      <c r="C50" s="14"/>
      <c r="D50" s="17"/>
      <c r="E50" s="18">
        <v>3667</v>
      </c>
      <c r="F50" s="14"/>
      <c r="G50" s="15">
        <v>3667</v>
      </c>
      <c r="H50" s="15"/>
      <c r="I50" s="15"/>
      <c r="J50" s="14"/>
      <c r="K50" s="14"/>
      <c r="L50" s="14"/>
      <c r="M50" s="14"/>
      <c r="N50" s="14"/>
    </row>
    <row r="51" spans="1:14">
      <c r="A51" s="13" t="s">
        <v>40</v>
      </c>
      <c r="B51" s="13" t="s">
        <v>16</v>
      </c>
      <c r="C51" s="14"/>
      <c r="D51" s="17">
        <v>1528</v>
      </c>
      <c r="E51" s="14"/>
      <c r="F51" s="14">
        <v>163.19999999999999</v>
      </c>
      <c r="G51" s="15"/>
      <c r="H51" s="15"/>
      <c r="I51" s="15"/>
      <c r="J51" s="14">
        <v>163.19999999999999</v>
      </c>
      <c r="K51" s="14"/>
      <c r="L51" s="14"/>
      <c r="M51" s="14"/>
      <c r="N51" s="14"/>
    </row>
    <row r="52" spans="1:14">
      <c r="A52" s="14"/>
      <c r="B52" s="13" t="s">
        <v>18</v>
      </c>
      <c r="C52" s="14"/>
      <c r="D52" s="17">
        <v>1529</v>
      </c>
      <c r="E52" s="14"/>
      <c r="F52" s="14">
        <v>250</v>
      </c>
      <c r="G52" s="15"/>
      <c r="H52" s="15"/>
      <c r="I52" s="15"/>
      <c r="J52" s="14"/>
      <c r="K52" s="14">
        <v>250</v>
      </c>
      <c r="L52" s="14"/>
      <c r="M52" s="14"/>
      <c r="N52" s="14"/>
    </row>
    <row r="53" spans="1:14">
      <c r="A53" s="12"/>
      <c r="B53" s="13" t="s">
        <v>41</v>
      </c>
      <c r="C53" s="14"/>
      <c r="D53" s="17">
        <v>1530</v>
      </c>
      <c r="E53" s="14"/>
      <c r="F53" s="14">
        <v>10</v>
      </c>
      <c r="G53" s="15"/>
      <c r="H53" s="15"/>
      <c r="I53" s="15"/>
      <c r="J53" s="14"/>
      <c r="K53" s="14"/>
      <c r="L53" s="14"/>
      <c r="M53" s="14"/>
      <c r="N53" s="14">
        <v>10</v>
      </c>
    </row>
    <row r="54" spans="1:14">
      <c r="A54" s="13" t="s">
        <v>42</v>
      </c>
      <c r="B54" s="13" t="s">
        <v>43</v>
      </c>
      <c r="C54" s="14"/>
      <c r="D54" s="17">
        <v>1531</v>
      </c>
      <c r="E54" s="14"/>
      <c r="F54" s="14">
        <v>59</v>
      </c>
      <c r="G54" s="15"/>
      <c r="H54" s="15"/>
      <c r="I54" s="15"/>
      <c r="J54" s="14"/>
      <c r="K54" s="14"/>
      <c r="L54" s="14"/>
      <c r="M54" s="14">
        <v>59</v>
      </c>
      <c r="N54" s="14"/>
    </row>
    <row r="55" spans="1:14">
      <c r="A55" s="14"/>
      <c r="B55" s="13" t="s">
        <v>16</v>
      </c>
      <c r="C55" s="14"/>
      <c r="D55" s="17">
        <v>1532</v>
      </c>
      <c r="E55" s="14"/>
      <c r="F55" s="14">
        <v>163.19999999999999</v>
      </c>
      <c r="G55" s="15"/>
      <c r="H55" s="15"/>
      <c r="I55" s="15"/>
      <c r="J55" s="14">
        <v>163.19999999999999</v>
      </c>
      <c r="K55" s="14"/>
      <c r="L55" s="14"/>
      <c r="M55" s="14"/>
      <c r="N55" s="14"/>
    </row>
    <row r="56" spans="1:14">
      <c r="A56" s="12"/>
      <c r="B56" s="13" t="s">
        <v>44</v>
      </c>
      <c r="C56" s="14"/>
      <c r="D56" s="17">
        <v>1533</v>
      </c>
      <c r="E56" s="14"/>
      <c r="F56" s="14">
        <v>133</v>
      </c>
      <c r="G56" s="15"/>
      <c r="H56" s="15"/>
      <c r="I56" s="15"/>
      <c r="J56" s="14"/>
      <c r="K56" s="14"/>
      <c r="L56" s="14"/>
      <c r="M56" s="14">
        <v>133</v>
      </c>
      <c r="N56" s="14"/>
    </row>
    <row r="57" spans="1:14">
      <c r="A57" s="12"/>
      <c r="B57" s="13" t="s">
        <v>45</v>
      </c>
      <c r="C57" s="14"/>
      <c r="D57" s="17">
        <v>1534</v>
      </c>
      <c r="E57" s="14"/>
      <c r="F57" s="14">
        <v>100</v>
      </c>
      <c r="G57" s="15"/>
      <c r="H57" s="15"/>
      <c r="I57" s="15"/>
      <c r="J57" s="14"/>
      <c r="K57" s="14"/>
      <c r="L57" s="14"/>
      <c r="M57" s="14"/>
      <c r="N57" s="14">
        <v>100</v>
      </c>
    </row>
    <row r="58" spans="1:14">
      <c r="A58" s="14"/>
      <c r="B58" s="13" t="s">
        <v>46</v>
      </c>
      <c r="C58" s="14"/>
      <c r="D58" s="17">
        <v>1535</v>
      </c>
      <c r="E58" s="14"/>
      <c r="F58" s="14">
        <v>72</v>
      </c>
      <c r="G58" s="15"/>
      <c r="H58" s="15"/>
      <c r="I58" s="15"/>
      <c r="J58" s="14"/>
      <c r="K58" s="14"/>
      <c r="L58" s="14"/>
      <c r="M58" s="14"/>
      <c r="N58" s="14">
        <v>72</v>
      </c>
    </row>
    <row r="59" spans="1:14">
      <c r="A59" s="14"/>
      <c r="B59" s="13" t="s">
        <v>47</v>
      </c>
      <c r="C59" s="14"/>
      <c r="D59" s="17">
        <v>1536</v>
      </c>
      <c r="E59" s="14"/>
      <c r="F59" s="14">
        <v>50</v>
      </c>
      <c r="G59" s="15"/>
      <c r="H59" s="15"/>
      <c r="I59" s="15"/>
      <c r="J59" s="14"/>
      <c r="K59" s="14"/>
      <c r="L59" s="14"/>
      <c r="M59" s="14"/>
      <c r="N59" s="14">
        <v>50</v>
      </c>
    </row>
    <row r="60" spans="1:14">
      <c r="A60" s="12"/>
      <c r="B60" s="13" t="s">
        <v>18</v>
      </c>
      <c r="C60" s="14"/>
      <c r="D60" s="17">
        <v>1537</v>
      </c>
      <c r="E60" s="14"/>
      <c r="F60" s="14">
        <v>250</v>
      </c>
      <c r="G60" s="15"/>
      <c r="H60" s="15"/>
      <c r="I60" s="15"/>
      <c r="J60" s="14"/>
      <c r="K60" s="14">
        <v>250</v>
      </c>
      <c r="L60" s="14"/>
      <c r="M60" s="14"/>
      <c r="N60" s="14"/>
    </row>
    <row r="61" spans="1:14">
      <c r="A61" s="14"/>
      <c r="B61" s="13" t="s">
        <v>48</v>
      </c>
      <c r="C61" s="14"/>
      <c r="D61" s="17">
        <v>1538</v>
      </c>
      <c r="E61" s="14"/>
      <c r="F61" s="14">
        <v>10</v>
      </c>
      <c r="G61" s="15"/>
      <c r="H61" s="15"/>
      <c r="I61" s="15"/>
      <c r="J61" s="14"/>
      <c r="K61" s="14"/>
      <c r="L61" s="14"/>
      <c r="M61" s="14"/>
      <c r="N61" s="14">
        <v>10</v>
      </c>
    </row>
    <row r="62" spans="1:14">
      <c r="A62" s="12"/>
      <c r="B62" s="13" t="s">
        <v>49</v>
      </c>
      <c r="C62" s="14"/>
      <c r="D62" s="17">
        <v>1539</v>
      </c>
      <c r="E62" s="14"/>
      <c r="F62" s="14">
        <v>10</v>
      </c>
      <c r="G62" s="15"/>
      <c r="H62" s="15"/>
      <c r="I62" s="15"/>
      <c r="J62" s="14"/>
      <c r="K62" s="14"/>
      <c r="L62" s="14"/>
      <c r="M62" s="14"/>
      <c r="N62" s="14">
        <v>10</v>
      </c>
    </row>
    <row r="63" spans="1:14">
      <c r="A63" s="13" t="s">
        <v>50</v>
      </c>
      <c r="B63" s="13" t="s">
        <v>20</v>
      </c>
      <c r="C63" s="14"/>
      <c r="D63" s="17">
        <v>1540</v>
      </c>
      <c r="E63" s="14"/>
      <c r="F63" s="14">
        <v>45</v>
      </c>
      <c r="G63" s="15"/>
      <c r="H63" s="15"/>
      <c r="I63" s="15"/>
      <c r="J63" s="14"/>
      <c r="K63" s="14"/>
      <c r="L63" s="14"/>
      <c r="M63" s="14"/>
      <c r="N63" s="14">
        <v>45</v>
      </c>
    </row>
    <row r="64" spans="1:14">
      <c r="A64" s="14"/>
      <c r="B64" s="13" t="s">
        <v>16</v>
      </c>
      <c r="C64" s="14"/>
      <c r="D64" s="17">
        <v>1541</v>
      </c>
      <c r="E64" s="14"/>
      <c r="F64" s="14">
        <v>163.19999999999999</v>
      </c>
      <c r="G64" s="15"/>
      <c r="H64" s="15"/>
      <c r="I64" s="15"/>
      <c r="J64" s="14">
        <v>163.19999999999999</v>
      </c>
      <c r="K64" s="14"/>
      <c r="L64" s="14"/>
      <c r="M64" s="14"/>
      <c r="N64" s="14"/>
    </row>
    <row r="65" spans="1:14">
      <c r="A65" s="14"/>
      <c r="B65" s="13" t="s">
        <v>18</v>
      </c>
      <c r="C65" s="14"/>
      <c r="D65" s="17">
        <v>1542</v>
      </c>
      <c r="E65" s="14"/>
      <c r="F65" s="14">
        <v>250</v>
      </c>
      <c r="G65" s="15"/>
      <c r="H65" s="15"/>
      <c r="I65" s="15"/>
      <c r="J65" s="14"/>
      <c r="K65" s="14">
        <v>250</v>
      </c>
      <c r="L65" s="14"/>
      <c r="M65" s="14"/>
      <c r="N65" s="14"/>
    </row>
    <row r="66" spans="1:14">
      <c r="A66" s="19"/>
      <c r="B66" s="20"/>
      <c r="C66" s="20"/>
      <c r="D66" s="20"/>
      <c r="E66" s="21">
        <f>SUM(E8:E65)</f>
        <v>17451.5</v>
      </c>
      <c r="F66" s="21">
        <f>SUM(F8:F65)</f>
        <v>9790.7000000000007</v>
      </c>
      <c r="G66" s="21">
        <f t="shared" ref="G66:M66" si="0">SUM(G8:G65)</f>
        <v>11000</v>
      </c>
      <c r="H66" s="21">
        <f t="shared" si="0"/>
        <v>0</v>
      </c>
      <c r="I66" s="21">
        <f t="shared" si="0"/>
        <v>160</v>
      </c>
      <c r="J66" s="21">
        <f t="shared" si="0"/>
        <v>1958.4</v>
      </c>
      <c r="K66" s="21">
        <f t="shared" si="0"/>
        <v>2790</v>
      </c>
      <c r="L66" s="21">
        <f t="shared" si="0"/>
        <v>3200</v>
      </c>
      <c r="M66" s="21">
        <f t="shared" si="0"/>
        <v>435.8</v>
      </c>
      <c r="N66" s="21">
        <f>SUM(N8:N65)</f>
        <v>1406.5</v>
      </c>
    </row>
    <row r="67" spans="1:14">
      <c r="B67" s="22" t="s">
        <v>51</v>
      </c>
      <c r="D67" s="23">
        <f>SUM(E66-F66)</f>
        <v>7660.7999999999993</v>
      </c>
    </row>
    <row r="68" spans="1:14">
      <c r="B68" s="24"/>
      <c r="D68" s="23"/>
    </row>
    <row r="69" spans="1:14">
      <c r="B69" s="24" t="s">
        <v>52</v>
      </c>
      <c r="G69" s="23"/>
      <c r="H69" s="23"/>
      <c r="I69" s="23"/>
      <c r="K69" s="23"/>
      <c r="M69" s="23"/>
    </row>
    <row r="70" spans="1:14">
      <c r="B70" s="24">
        <v>1538</v>
      </c>
      <c r="C70">
        <v>10</v>
      </c>
      <c r="F70" s="23"/>
      <c r="G70" s="23"/>
      <c r="H70" s="23"/>
      <c r="I70" s="23"/>
      <c r="K70" s="23"/>
      <c r="M70" s="23"/>
    </row>
    <row r="71" spans="1:14">
      <c r="B71">
        <v>1539</v>
      </c>
      <c r="C71">
        <v>10</v>
      </c>
      <c r="D71">
        <v>20</v>
      </c>
      <c r="H71" s="23"/>
      <c r="K71" s="23"/>
    </row>
    <row r="72" spans="1:14">
      <c r="B72" s="25" t="s">
        <v>53</v>
      </c>
      <c r="C72" s="25"/>
      <c r="D72" s="26">
        <f>SUM(D67:D71)</f>
        <v>7680.7999999999993</v>
      </c>
      <c r="K72" s="23"/>
    </row>
    <row r="73" spans="1:14">
      <c r="K73" s="23"/>
    </row>
    <row r="74" spans="1:14">
      <c r="B74" t="s">
        <v>54</v>
      </c>
      <c r="D74">
        <v>330.75</v>
      </c>
    </row>
    <row r="75" spans="1:14">
      <c r="B75" t="s">
        <v>55</v>
      </c>
    </row>
    <row r="76" spans="1:14" ht="15.75" thickBot="1">
      <c r="B76" s="27" t="s">
        <v>56</v>
      </c>
      <c r="C76" s="27"/>
      <c r="D76" s="28">
        <f>SUM(D72:D75)</f>
        <v>8011.5499999999993</v>
      </c>
    </row>
    <row r="77" spans="1:14" ht="15.75" thickTop="1">
      <c r="A77" s="1"/>
      <c r="B77" s="1"/>
      <c r="C77" s="1"/>
      <c r="D77" s="1"/>
      <c r="E77" s="1"/>
      <c r="F77" s="1"/>
      <c r="G77" s="29" t="s">
        <v>0</v>
      </c>
      <c r="H77" s="30"/>
      <c r="I77" s="3"/>
      <c r="J77" s="3"/>
      <c r="K77" s="3"/>
      <c r="L77" s="3"/>
      <c r="M77" s="3"/>
    </row>
    <row r="78" spans="1:14" ht="30">
      <c r="A78" s="4" t="s">
        <v>1</v>
      </c>
      <c r="B78" s="4" t="s">
        <v>2</v>
      </c>
      <c r="C78" s="4" t="s">
        <v>3</v>
      </c>
      <c r="D78" s="4" t="s">
        <v>4</v>
      </c>
      <c r="E78" s="4" t="s">
        <v>0</v>
      </c>
      <c r="F78" s="4" t="s">
        <v>5</v>
      </c>
      <c r="G78" s="31" t="s">
        <v>6</v>
      </c>
      <c r="H78" s="31" t="s">
        <v>8</v>
      </c>
      <c r="I78" s="6" t="s">
        <v>9</v>
      </c>
      <c r="J78" s="6" t="s">
        <v>10</v>
      </c>
      <c r="K78" s="6" t="s">
        <v>11</v>
      </c>
      <c r="L78" s="6" t="s">
        <v>12</v>
      </c>
      <c r="M78" s="6" t="s">
        <v>13</v>
      </c>
    </row>
    <row r="79" spans="1:14">
      <c r="A79" s="7">
        <v>42461</v>
      </c>
      <c r="B79" s="8" t="s">
        <v>14</v>
      </c>
      <c r="C79" s="8"/>
      <c r="D79" s="8"/>
      <c r="E79" s="9">
        <v>7680.8</v>
      </c>
      <c r="F79" s="10">
        <f>SUM(I79:M79)</f>
        <v>0</v>
      </c>
      <c r="G79" s="32"/>
      <c r="H79" s="32"/>
      <c r="I79" s="10"/>
      <c r="J79" s="10"/>
      <c r="K79" s="10"/>
      <c r="L79" s="10"/>
      <c r="M79" s="10"/>
    </row>
    <row r="80" spans="1:14">
      <c r="A80" s="12">
        <v>42473</v>
      </c>
      <c r="B80" s="13" t="s">
        <v>57</v>
      </c>
      <c r="C80" s="14"/>
      <c r="D80" s="14">
        <v>1543</v>
      </c>
      <c r="E80" s="14"/>
      <c r="F80" s="14">
        <v>250</v>
      </c>
      <c r="G80" s="33"/>
      <c r="H80" s="33"/>
      <c r="I80" s="14"/>
      <c r="J80" s="14">
        <v>250</v>
      </c>
      <c r="K80" s="14"/>
      <c r="L80" s="14"/>
      <c r="M80" s="14"/>
    </row>
    <row r="81" spans="1:13">
      <c r="A81" s="16">
        <v>42473</v>
      </c>
      <c r="B81" s="13" t="s">
        <v>58</v>
      </c>
      <c r="C81" s="14"/>
      <c r="D81" s="14">
        <v>1544</v>
      </c>
      <c r="E81" s="14"/>
      <c r="F81" s="14">
        <v>163.19999999999999</v>
      </c>
      <c r="G81" s="33"/>
      <c r="H81" s="33"/>
      <c r="I81" s="14">
        <v>163.19999999999999</v>
      </c>
      <c r="J81" s="14"/>
      <c r="K81" s="14"/>
      <c r="L81" s="14"/>
      <c r="M81" s="14"/>
    </row>
    <row r="82" spans="1:13">
      <c r="A82" s="16">
        <v>42473</v>
      </c>
      <c r="B82" s="13" t="s">
        <v>19</v>
      </c>
      <c r="C82" s="14"/>
      <c r="D82" s="14">
        <v>1545</v>
      </c>
      <c r="E82" s="14"/>
      <c r="F82" s="14">
        <v>251.85</v>
      </c>
      <c r="G82" s="33"/>
      <c r="H82" s="33"/>
      <c r="I82" s="14"/>
      <c r="J82" s="14"/>
      <c r="K82" s="14"/>
      <c r="L82" s="14">
        <v>251.85</v>
      </c>
      <c r="M82" s="14"/>
    </row>
    <row r="83" spans="1:13">
      <c r="A83" s="16">
        <v>42473</v>
      </c>
      <c r="B83" s="13" t="s">
        <v>59</v>
      </c>
      <c r="C83" s="14"/>
      <c r="D83" s="14">
        <v>1546</v>
      </c>
      <c r="E83" s="14"/>
      <c r="F83" s="14">
        <v>150</v>
      </c>
      <c r="G83" s="33"/>
      <c r="H83" s="33"/>
      <c r="I83" s="14"/>
      <c r="J83" s="14"/>
      <c r="K83" s="14"/>
      <c r="L83" s="14"/>
      <c r="M83" s="14">
        <v>150</v>
      </c>
    </row>
    <row r="84" spans="1:13">
      <c r="A84" s="16">
        <v>42485</v>
      </c>
      <c r="B84" s="13" t="s">
        <v>22</v>
      </c>
      <c r="C84" s="14"/>
      <c r="D84" s="13" t="s">
        <v>60</v>
      </c>
      <c r="E84" s="14">
        <v>3666</v>
      </c>
      <c r="F84" s="14"/>
      <c r="G84" s="33">
        <v>3666</v>
      </c>
      <c r="H84" s="33"/>
      <c r="I84" s="14"/>
      <c r="J84" s="14"/>
      <c r="K84" s="14"/>
      <c r="L84" s="14"/>
      <c r="M84" s="14"/>
    </row>
    <row r="85" spans="1:13">
      <c r="A85" s="16">
        <v>42501</v>
      </c>
      <c r="B85" s="13" t="s">
        <v>21</v>
      </c>
      <c r="C85" s="14"/>
      <c r="D85" s="14">
        <v>1547</v>
      </c>
      <c r="E85" s="14"/>
      <c r="F85" s="14">
        <v>660</v>
      </c>
      <c r="G85" s="33"/>
      <c r="H85" s="33"/>
      <c r="I85" s="14"/>
      <c r="J85" s="14"/>
      <c r="K85" s="14">
        <v>660</v>
      </c>
      <c r="L85" s="14"/>
      <c r="M85" s="14"/>
    </row>
    <row r="86" spans="1:13">
      <c r="A86" s="16">
        <v>42501</v>
      </c>
      <c r="B86" s="13" t="s">
        <v>61</v>
      </c>
      <c r="C86" s="14"/>
      <c r="D86" s="14">
        <v>1548</v>
      </c>
      <c r="E86" s="14"/>
      <c r="F86" s="14">
        <v>900</v>
      </c>
      <c r="G86" s="33"/>
      <c r="H86" s="33"/>
      <c r="I86" s="14"/>
      <c r="J86" s="14"/>
      <c r="K86" s="14"/>
      <c r="L86" s="14"/>
      <c r="M86" s="14">
        <v>900</v>
      </c>
    </row>
    <row r="87" spans="1:13">
      <c r="A87" s="16">
        <v>42501</v>
      </c>
      <c r="B87" s="13" t="s">
        <v>62</v>
      </c>
      <c r="C87" s="14"/>
      <c r="D87" s="14">
        <v>1549</v>
      </c>
      <c r="E87" s="14"/>
      <c r="F87" s="14">
        <v>163.19999999999999</v>
      </c>
      <c r="G87" s="33"/>
      <c r="H87" s="33"/>
      <c r="I87" s="14">
        <v>163.19999999999999</v>
      </c>
      <c r="J87" s="14"/>
      <c r="K87" s="14"/>
      <c r="L87" s="14"/>
      <c r="M87" s="14"/>
    </row>
    <row r="88" spans="1:13">
      <c r="A88" s="12">
        <v>42501</v>
      </c>
      <c r="B88" s="13" t="s">
        <v>63</v>
      </c>
      <c r="C88" s="14"/>
      <c r="D88" s="14">
        <v>1550</v>
      </c>
      <c r="E88" s="14"/>
      <c r="F88" s="14">
        <v>250</v>
      </c>
      <c r="G88" s="33"/>
      <c r="H88" s="33"/>
      <c r="I88" s="14"/>
      <c r="J88" s="14">
        <v>250</v>
      </c>
      <c r="K88" s="14"/>
      <c r="L88" s="14"/>
      <c r="M88" s="14"/>
    </row>
    <row r="89" spans="1:13">
      <c r="A89" s="16">
        <v>42501</v>
      </c>
      <c r="B89" s="13" t="s">
        <v>64</v>
      </c>
      <c r="C89" s="14"/>
      <c r="D89" s="14">
        <v>1551</v>
      </c>
      <c r="E89" s="14"/>
      <c r="F89" s="14">
        <v>50.1</v>
      </c>
      <c r="G89" s="33"/>
      <c r="H89" s="33"/>
      <c r="I89" s="14"/>
      <c r="J89" s="14"/>
      <c r="K89" s="14"/>
      <c r="L89" s="14"/>
      <c r="M89" s="14">
        <v>50.1</v>
      </c>
    </row>
    <row r="90" spans="1:13">
      <c r="A90" s="12">
        <v>42536</v>
      </c>
      <c r="B90" s="13" t="s">
        <v>21</v>
      </c>
      <c r="C90" s="14"/>
      <c r="D90" s="14">
        <v>1552</v>
      </c>
      <c r="E90" s="14"/>
      <c r="F90" s="14">
        <v>330</v>
      </c>
      <c r="G90" s="33"/>
      <c r="H90" s="33"/>
      <c r="I90" s="14"/>
      <c r="J90" s="14"/>
      <c r="K90" s="14">
        <v>330</v>
      </c>
      <c r="L90" s="14"/>
      <c r="M90" s="14"/>
    </row>
    <row r="91" spans="1:13">
      <c r="A91" s="16">
        <v>42536</v>
      </c>
      <c r="B91" s="13" t="s">
        <v>65</v>
      </c>
      <c r="C91" s="14"/>
      <c r="D91" s="14">
        <v>1553</v>
      </c>
      <c r="E91" s="14"/>
      <c r="F91" s="14">
        <v>344.99</v>
      </c>
      <c r="G91" s="33"/>
      <c r="H91" s="33"/>
      <c r="I91" s="14"/>
      <c r="J91" s="14"/>
      <c r="K91" s="14"/>
      <c r="L91" s="14"/>
      <c r="M91" s="14">
        <v>344.99</v>
      </c>
    </row>
    <row r="92" spans="1:13">
      <c r="A92" s="16">
        <v>42536</v>
      </c>
      <c r="B92" s="13" t="s">
        <v>66</v>
      </c>
      <c r="C92" s="14"/>
      <c r="D92" s="14">
        <v>1554</v>
      </c>
      <c r="E92" s="14"/>
      <c r="F92" s="14">
        <v>163.19999999999999</v>
      </c>
      <c r="G92" s="33"/>
      <c r="H92" s="33"/>
      <c r="I92" s="14">
        <v>163.19999999999999</v>
      </c>
      <c r="J92" s="14"/>
      <c r="K92" s="14"/>
      <c r="L92" s="14"/>
      <c r="M92" s="14"/>
    </row>
    <row r="93" spans="1:13">
      <c r="A93" s="12">
        <v>42536</v>
      </c>
      <c r="B93" s="13" t="s">
        <v>20</v>
      </c>
      <c r="C93" s="14"/>
      <c r="D93" s="14">
        <v>1555</v>
      </c>
      <c r="E93" s="14"/>
      <c r="F93" s="14">
        <v>45</v>
      </c>
      <c r="G93" s="33"/>
      <c r="H93" s="33"/>
      <c r="I93" s="14"/>
      <c r="J93" s="14"/>
      <c r="K93" s="14"/>
      <c r="L93" s="14"/>
      <c r="M93" s="14">
        <v>45</v>
      </c>
    </row>
    <row r="94" spans="1:13">
      <c r="A94" s="12">
        <v>42536</v>
      </c>
      <c r="B94" s="13" t="s">
        <v>67</v>
      </c>
      <c r="C94" s="14"/>
      <c r="D94" s="14">
        <v>1556</v>
      </c>
      <c r="E94" s="14"/>
      <c r="F94" s="14">
        <v>250</v>
      </c>
      <c r="G94" s="33"/>
      <c r="H94" s="33"/>
      <c r="I94" s="14"/>
      <c r="J94" s="14">
        <v>250</v>
      </c>
      <c r="K94" s="14"/>
      <c r="L94" s="14"/>
      <c r="M94" s="14"/>
    </row>
    <row r="95" spans="1:13">
      <c r="A95" s="16">
        <v>42536</v>
      </c>
      <c r="B95" s="13" t="s">
        <v>68</v>
      </c>
      <c r="C95" s="14"/>
      <c r="D95" s="14">
        <v>1557</v>
      </c>
      <c r="E95" s="14"/>
      <c r="F95" s="14">
        <v>10</v>
      </c>
      <c r="G95" s="33"/>
      <c r="H95" s="33"/>
      <c r="I95" s="14"/>
      <c r="J95" s="14"/>
      <c r="K95" s="14"/>
      <c r="L95" s="14"/>
      <c r="M95" s="14">
        <v>10</v>
      </c>
    </row>
    <row r="96" spans="1:13">
      <c r="A96" s="34">
        <v>42564</v>
      </c>
      <c r="B96" s="13" t="s">
        <v>69</v>
      </c>
      <c r="C96" s="14"/>
      <c r="D96" s="14">
        <v>1558</v>
      </c>
      <c r="E96" s="35"/>
      <c r="F96" s="35"/>
      <c r="G96" s="33"/>
      <c r="H96" s="33"/>
      <c r="I96" s="35"/>
      <c r="J96" s="35"/>
      <c r="K96" s="35"/>
      <c r="L96" s="35"/>
      <c r="M96" s="35"/>
    </row>
    <row r="97" spans="1:13">
      <c r="A97" s="16">
        <v>42564</v>
      </c>
      <c r="B97" s="13" t="s">
        <v>70</v>
      </c>
      <c r="C97" s="14"/>
      <c r="D97" s="14">
        <v>1559</v>
      </c>
      <c r="E97" s="14"/>
      <c r="F97" s="14">
        <v>163.19999999999999</v>
      </c>
      <c r="G97" s="33"/>
      <c r="H97" s="33"/>
      <c r="I97" s="14">
        <v>163.19999999999999</v>
      </c>
      <c r="J97" s="14"/>
      <c r="K97" s="14"/>
      <c r="L97" s="14"/>
      <c r="M97" s="14"/>
    </row>
    <row r="98" spans="1:13">
      <c r="A98" s="34">
        <v>42564</v>
      </c>
      <c r="B98" s="13" t="s">
        <v>71</v>
      </c>
      <c r="C98" s="14"/>
      <c r="D98" s="14">
        <v>1560</v>
      </c>
      <c r="E98" s="14"/>
      <c r="F98" s="14">
        <v>250</v>
      </c>
      <c r="G98" s="33"/>
      <c r="H98" s="33"/>
      <c r="I98" s="14"/>
      <c r="J98" s="14">
        <v>250</v>
      </c>
      <c r="K98" s="14"/>
      <c r="L98" s="14"/>
      <c r="M98" s="14"/>
    </row>
    <row r="99" spans="1:13">
      <c r="A99" s="16">
        <v>42564</v>
      </c>
      <c r="B99" s="13" t="s">
        <v>21</v>
      </c>
      <c r="C99" s="14"/>
      <c r="D99" s="14">
        <v>1561</v>
      </c>
      <c r="E99" s="14"/>
      <c r="F99" s="14">
        <v>480</v>
      </c>
      <c r="G99" s="33"/>
      <c r="H99" s="33"/>
      <c r="I99" s="14"/>
      <c r="J99" s="14"/>
      <c r="K99" s="14">
        <v>480</v>
      </c>
      <c r="L99" s="14"/>
      <c r="M99" s="14"/>
    </row>
    <row r="100" spans="1:13">
      <c r="A100" s="34">
        <v>42564</v>
      </c>
      <c r="B100" s="13" t="s">
        <v>72</v>
      </c>
      <c r="C100" s="14"/>
      <c r="D100" s="14">
        <v>1562</v>
      </c>
      <c r="E100" s="14"/>
      <c r="F100" s="14">
        <v>116.04</v>
      </c>
      <c r="G100" s="33"/>
      <c r="H100" s="33"/>
      <c r="I100" s="14"/>
      <c r="J100" s="14"/>
      <c r="K100" s="14"/>
      <c r="L100" s="14"/>
      <c r="M100" s="14">
        <v>116.04</v>
      </c>
    </row>
    <row r="101" spans="1:13">
      <c r="A101" s="34">
        <v>42604</v>
      </c>
      <c r="B101" s="13" t="s">
        <v>22</v>
      </c>
      <c r="C101" s="14"/>
      <c r="D101" s="13" t="s">
        <v>60</v>
      </c>
      <c r="E101" s="14">
        <v>3667</v>
      </c>
      <c r="F101" s="14"/>
      <c r="G101" s="33">
        <v>3667</v>
      </c>
      <c r="H101" s="33"/>
      <c r="I101" s="14"/>
      <c r="J101" s="14"/>
      <c r="K101" s="14"/>
      <c r="L101" s="14"/>
      <c r="M101" s="14"/>
    </row>
    <row r="102" spans="1:13">
      <c r="A102" s="34">
        <v>42627</v>
      </c>
      <c r="B102" s="13" t="s">
        <v>73</v>
      </c>
      <c r="C102" s="14"/>
      <c r="D102" s="13">
        <v>1563</v>
      </c>
      <c r="E102" s="14"/>
      <c r="F102" s="14">
        <v>326.39999999999998</v>
      </c>
      <c r="G102" s="33"/>
      <c r="H102" s="33"/>
      <c r="I102" s="14">
        <v>326.39999999999998</v>
      </c>
      <c r="J102" s="14"/>
      <c r="K102" s="14"/>
      <c r="L102" s="14"/>
      <c r="M102" s="14"/>
    </row>
    <row r="103" spans="1:13">
      <c r="A103" s="34">
        <v>42627</v>
      </c>
      <c r="B103" s="13" t="s">
        <v>21</v>
      </c>
      <c r="C103" s="14"/>
      <c r="D103" s="13">
        <v>1564</v>
      </c>
      <c r="E103" s="14"/>
      <c r="F103" s="14">
        <v>720</v>
      </c>
      <c r="G103" s="33"/>
      <c r="H103" s="33"/>
      <c r="I103" s="14"/>
      <c r="J103" s="14"/>
      <c r="K103" s="14">
        <v>720</v>
      </c>
      <c r="L103" s="14"/>
      <c r="M103" s="14"/>
    </row>
    <row r="104" spans="1:13">
      <c r="A104" s="34">
        <v>42627</v>
      </c>
      <c r="B104" s="13" t="s">
        <v>20</v>
      </c>
      <c r="C104" s="14"/>
      <c r="D104" s="13">
        <v>1565</v>
      </c>
      <c r="E104" s="14"/>
      <c r="F104" s="14">
        <v>30</v>
      </c>
      <c r="G104" s="33"/>
      <c r="H104" s="33"/>
      <c r="I104" s="14"/>
      <c r="J104" s="14"/>
      <c r="K104" s="14"/>
      <c r="L104" s="14"/>
      <c r="M104" s="14">
        <v>30</v>
      </c>
    </row>
    <row r="105" spans="1:13">
      <c r="A105" s="34">
        <v>42627</v>
      </c>
      <c r="B105" s="13" t="s">
        <v>74</v>
      </c>
      <c r="C105" s="14"/>
      <c r="D105" s="13">
        <v>1566</v>
      </c>
      <c r="E105" s="14"/>
      <c r="F105" s="14">
        <v>500</v>
      </c>
      <c r="G105" s="33"/>
      <c r="H105" s="33"/>
      <c r="I105" s="14"/>
      <c r="J105" s="14">
        <v>500</v>
      </c>
      <c r="K105" s="14"/>
      <c r="L105" s="14"/>
      <c r="M105" s="14"/>
    </row>
    <row r="106" spans="1:13">
      <c r="A106" s="34">
        <v>42627</v>
      </c>
      <c r="B106" s="13" t="s">
        <v>75</v>
      </c>
      <c r="C106" s="14"/>
      <c r="D106" s="13">
        <v>1567</v>
      </c>
      <c r="E106" s="14"/>
      <c r="F106" s="14">
        <v>500</v>
      </c>
      <c r="G106" s="33"/>
      <c r="H106" s="33"/>
      <c r="I106" s="14"/>
      <c r="J106" s="14"/>
      <c r="K106" s="14"/>
      <c r="L106" s="14"/>
      <c r="M106" s="14">
        <v>500</v>
      </c>
    </row>
    <row r="107" spans="1:13">
      <c r="A107" s="34">
        <v>42627</v>
      </c>
      <c r="B107" s="13" t="s">
        <v>76</v>
      </c>
      <c r="C107" s="14"/>
      <c r="D107" s="14">
        <v>1568</v>
      </c>
      <c r="E107" s="14"/>
      <c r="F107" s="14">
        <v>4.5</v>
      </c>
      <c r="G107" s="33"/>
      <c r="H107" s="33"/>
      <c r="I107" s="14"/>
      <c r="J107" s="14"/>
      <c r="K107" s="14"/>
      <c r="L107" s="14"/>
      <c r="M107" s="14">
        <v>4.5</v>
      </c>
    </row>
    <row r="108" spans="1:13">
      <c r="A108" s="34">
        <v>42655</v>
      </c>
      <c r="B108" s="13" t="s">
        <v>77</v>
      </c>
      <c r="C108" s="14"/>
      <c r="D108" s="14">
        <v>1569</v>
      </c>
      <c r="E108" s="14"/>
      <c r="F108" s="14"/>
      <c r="G108" s="33"/>
      <c r="H108" s="33"/>
      <c r="I108" s="14"/>
      <c r="J108" s="14"/>
      <c r="K108" s="14"/>
      <c r="L108" s="14"/>
      <c r="M108" s="14"/>
    </row>
    <row r="109" spans="1:13">
      <c r="A109" s="34">
        <v>42655</v>
      </c>
      <c r="B109" s="13" t="s">
        <v>78</v>
      </c>
      <c r="C109" s="14"/>
      <c r="D109" s="14">
        <v>1570</v>
      </c>
      <c r="E109" s="14"/>
      <c r="F109" s="14">
        <v>163.19999999999999</v>
      </c>
      <c r="G109" s="33"/>
      <c r="H109" s="33"/>
      <c r="I109" s="14">
        <v>163.19999999999999</v>
      </c>
      <c r="J109" s="14"/>
      <c r="K109" s="14"/>
      <c r="L109" s="14"/>
      <c r="M109" s="14"/>
    </row>
    <row r="110" spans="1:13">
      <c r="A110" s="34">
        <v>42655</v>
      </c>
      <c r="B110" s="13" t="s">
        <v>79</v>
      </c>
      <c r="C110" s="14"/>
      <c r="D110" s="14">
        <v>1571</v>
      </c>
      <c r="E110" s="14"/>
      <c r="F110" s="14">
        <v>330</v>
      </c>
      <c r="G110" s="33"/>
      <c r="H110" s="33"/>
      <c r="I110" s="14"/>
      <c r="J110" s="14"/>
      <c r="K110" s="14">
        <v>330</v>
      </c>
      <c r="L110" s="14"/>
      <c r="M110" s="14"/>
    </row>
    <row r="111" spans="1:13">
      <c r="A111" s="34">
        <v>42655</v>
      </c>
      <c r="B111" s="13" t="s">
        <v>80</v>
      </c>
      <c r="C111" s="14"/>
      <c r="D111" s="14">
        <v>1572</v>
      </c>
      <c r="E111" s="14"/>
      <c r="F111" s="14">
        <v>250</v>
      </c>
      <c r="G111" s="33"/>
      <c r="H111" s="33"/>
      <c r="I111" s="14"/>
      <c r="J111" s="14">
        <v>250</v>
      </c>
      <c r="K111" s="14"/>
      <c r="L111" s="14"/>
      <c r="M111" s="14"/>
    </row>
    <row r="112" spans="1:13">
      <c r="A112" s="34">
        <v>42683</v>
      </c>
      <c r="B112" s="13" t="s">
        <v>81</v>
      </c>
      <c r="C112" s="14"/>
      <c r="D112" s="14">
        <v>1573</v>
      </c>
      <c r="E112" s="14"/>
      <c r="F112" s="14">
        <v>103</v>
      </c>
      <c r="G112" s="33"/>
      <c r="H112" s="33"/>
      <c r="I112" s="14"/>
      <c r="J112" s="14"/>
      <c r="K112" s="14"/>
      <c r="L112" s="14"/>
      <c r="M112" s="14">
        <v>103</v>
      </c>
    </row>
    <row r="113" spans="1:13">
      <c r="A113" s="34">
        <v>42683</v>
      </c>
      <c r="B113" s="13" t="s">
        <v>82</v>
      </c>
      <c r="C113" s="14"/>
      <c r="D113" s="14">
        <v>1574</v>
      </c>
      <c r="E113" s="14"/>
      <c r="F113" s="14">
        <v>163.19999999999999</v>
      </c>
      <c r="G113" s="33"/>
      <c r="H113" s="33"/>
      <c r="I113" s="14">
        <v>163.19999999999999</v>
      </c>
      <c r="J113" s="14"/>
      <c r="K113" s="14"/>
      <c r="L113" s="14"/>
      <c r="M113" s="14"/>
    </row>
    <row r="114" spans="1:13">
      <c r="A114" s="34">
        <v>42683</v>
      </c>
      <c r="B114" s="13" t="s">
        <v>83</v>
      </c>
      <c r="C114" s="14"/>
      <c r="D114" s="14">
        <v>1575</v>
      </c>
      <c r="E114" s="14"/>
      <c r="F114" s="14">
        <v>250</v>
      </c>
      <c r="G114" s="33"/>
      <c r="H114" s="33"/>
      <c r="I114" s="14"/>
      <c r="J114" s="14">
        <v>250</v>
      </c>
      <c r="K114" s="14"/>
      <c r="L114" s="14"/>
      <c r="M114" s="14"/>
    </row>
    <row r="115" spans="1:13">
      <c r="A115" s="34">
        <v>42683</v>
      </c>
      <c r="B115" s="13" t="s">
        <v>21</v>
      </c>
      <c r="C115" s="14"/>
      <c r="D115" s="14">
        <v>1576</v>
      </c>
      <c r="E115" s="14"/>
      <c r="F115" s="14">
        <v>330</v>
      </c>
      <c r="G115" s="33"/>
      <c r="H115" s="33"/>
      <c r="I115" s="14"/>
      <c r="J115" s="14"/>
      <c r="K115" s="14">
        <v>330</v>
      </c>
      <c r="L115" s="14"/>
      <c r="M115" s="14"/>
    </row>
    <row r="116" spans="1:13">
      <c r="A116" s="34">
        <v>42683</v>
      </c>
      <c r="B116" s="13" t="s">
        <v>84</v>
      </c>
      <c r="C116" s="14"/>
      <c r="D116" s="14">
        <v>1577</v>
      </c>
      <c r="E116" s="14"/>
      <c r="F116" s="14">
        <v>80</v>
      </c>
      <c r="G116" s="33"/>
      <c r="H116" s="33"/>
      <c r="I116" s="14"/>
      <c r="J116" s="14"/>
      <c r="K116" s="14"/>
      <c r="L116" s="14"/>
      <c r="M116" s="14">
        <v>80</v>
      </c>
    </row>
    <row r="117" spans="1:13">
      <c r="A117" s="34">
        <v>42719</v>
      </c>
      <c r="B117" s="13" t="s">
        <v>20</v>
      </c>
      <c r="C117" s="14"/>
      <c r="D117" s="14">
        <v>1578</v>
      </c>
      <c r="E117" s="14"/>
      <c r="F117" s="14">
        <v>45</v>
      </c>
      <c r="G117" s="33"/>
      <c r="H117" s="33"/>
      <c r="I117" s="14"/>
      <c r="J117" s="14"/>
      <c r="K117" s="14"/>
      <c r="L117" s="14"/>
      <c r="M117" s="14">
        <v>45</v>
      </c>
    </row>
    <row r="118" spans="1:13">
      <c r="A118" s="34">
        <v>42719</v>
      </c>
      <c r="B118" s="13" t="s">
        <v>85</v>
      </c>
      <c r="C118" s="14"/>
      <c r="D118" s="14">
        <v>1579</v>
      </c>
      <c r="E118" s="14"/>
      <c r="F118" s="14">
        <v>163.19999999999999</v>
      </c>
      <c r="G118" s="33"/>
      <c r="H118" s="33"/>
      <c r="I118" s="14">
        <v>163.19999999999999</v>
      </c>
      <c r="J118" s="14"/>
      <c r="K118" s="14"/>
      <c r="L118" s="14"/>
      <c r="M118" s="14"/>
    </row>
    <row r="119" spans="1:13">
      <c r="A119" s="34">
        <v>42719</v>
      </c>
      <c r="B119" s="13" t="s">
        <v>86</v>
      </c>
      <c r="C119" s="14"/>
      <c r="D119" s="14">
        <v>1580</v>
      </c>
      <c r="E119" s="14"/>
      <c r="F119" s="14">
        <v>54</v>
      </c>
      <c r="G119" s="33"/>
      <c r="H119" s="33"/>
      <c r="I119" s="14"/>
      <c r="J119" s="14"/>
      <c r="K119" s="14"/>
      <c r="L119" s="14"/>
      <c r="M119" s="14">
        <v>54</v>
      </c>
    </row>
    <row r="120" spans="1:13">
      <c r="A120" s="34">
        <v>42719</v>
      </c>
      <c r="B120" s="13" t="s">
        <v>83</v>
      </c>
      <c r="C120" s="14"/>
      <c r="D120" s="14">
        <v>1581</v>
      </c>
      <c r="E120" s="14"/>
      <c r="F120" s="14">
        <v>250</v>
      </c>
      <c r="G120" s="33"/>
      <c r="H120" s="33"/>
      <c r="I120" s="14"/>
      <c r="J120" s="14">
        <v>250</v>
      </c>
      <c r="K120" s="14"/>
      <c r="L120" s="14"/>
      <c r="M120" s="14"/>
    </row>
    <row r="121" spans="1:13">
      <c r="A121" s="34">
        <v>42719</v>
      </c>
      <c r="B121" s="13" t="s">
        <v>21</v>
      </c>
      <c r="C121" s="14"/>
      <c r="D121" s="14">
        <v>1582</v>
      </c>
      <c r="E121" s="14"/>
      <c r="F121" s="14">
        <v>530</v>
      </c>
      <c r="G121" s="33"/>
      <c r="H121" s="33"/>
      <c r="I121" s="14"/>
      <c r="J121" s="14"/>
      <c r="K121" s="14">
        <v>530</v>
      </c>
      <c r="L121" s="14"/>
      <c r="M121" s="14"/>
    </row>
    <row r="122" spans="1:13">
      <c r="A122" s="34">
        <v>42719</v>
      </c>
      <c r="B122" s="13" t="s">
        <v>87</v>
      </c>
      <c r="C122" s="14"/>
      <c r="D122" s="14">
        <v>1583</v>
      </c>
      <c r="E122" s="14"/>
      <c r="F122" s="14">
        <v>30</v>
      </c>
      <c r="G122" s="33"/>
      <c r="H122" s="33"/>
      <c r="I122" s="14"/>
      <c r="J122" s="14"/>
      <c r="K122" s="14"/>
      <c r="L122" s="14"/>
      <c r="M122" s="14">
        <v>30</v>
      </c>
    </row>
    <row r="123" spans="1:13">
      <c r="A123" s="34">
        <v>42719</v>
      </c>
      <c r="B123" s="13" t="s">
        <v>88</v>
      </c>
      <c r="C123" s="14"/>
      <c r="D123" s="14">
        <v>1584</v>
      </c>
      <c r="E123" s="14"/>
      <c r="F123" s="14">
        <v>9.41</v>
      </c>
      <c r="G123" s="33"/>
      <c r="H123" s="33"/>
      <c r="I123" s="14"/>
      <c r="J123" s="14"/>
      <c r="K123" s="14"/>
      <c r="L123" s="14"/>
      <c r="M123" s="14">
        <v>9.41</v>
      </c>
    </row>
    <row r="124" spans="1:13">
      <c r="A124" s="34">
        <v>42719</v>
      </c>
      <c r="B124" s="13" t="s">
        <v>22</v>
      </c>
      <c r="C124" s="14"/>
      <c r="D124" s="13" t="s">
        <v>60</v>
      </c>
      <c r="E124" s="14">
        <v>3667</v>
      </c>
      <c r="F124" s="14"/>
      <c r="G124" s="33">
        <v>3667</v>
      </c>
      <c r="H124" s="33"/>
      <c r="I124" s="14"/>
      <c r="J124" s="14"/>
      <c r="K124" s="14"/>
      <c r="L124" s="14"/>
      <c r="M124" s="14"/>
    </row>
    <row r="125" spans="1:13">
      <c r="A125" s="34">
        <v>42746</v>
      </c>
      <c r="B125" s="13" t="s">
        <v>89</v>
      </c>
      <c r="C125" s="14"/>
      <c r="D125" s="13">
        <v>1585</v>
      </c>
      <c r="E125" s="14"/>
      <c r="F125" s="14">
        <v>163.19999999999999</v>
      </c>
      <c r="G125" s="33"/>
      <c r="H125" s="33"/>
      <c r="I125" s="14">
        <v>163.19999999999999</v>
      </c>
      <c r="J125" s="14"/>
      <c r="K125" s="14"/>
      <c r="L125" s="14"/>
      <c r="M125" s="14"/>
    </row>
    <row r="126" spans="1:13">
      <c r="A126" s="34">
        <v>42746</v>
      </c>
      <c r="B126" s="13" t="s">
        <v>90</v>
      </c>
      <c r="C126" s="14"/>
      <c r="D126" s="13">
        <v>1586</v>
      </c>
      <c r="E126" s="14"/>
      <c r="F126" s="14">
        <v>50</v>
      </c>
      <c r="G126" s="33"/>
      <c r="H126" s="33"/>
      <c r="I126" s="14"/>
      <c r="J126" s="14">
        <v>50</v>
      </c>
      <c r="K126" s="14"/>
      <c r="L126" s="14"/>
      <c r="M126" s="14"/>
    </row>
    <row r="127" spans="1:13">
      <c r="A127" s="34">
        <v>42774</v>
      </c>
      <c r="B127" s="13" t="s">
        <v>91</v>
      </c>
      <c r="C127" s="14"/>
      <c r="D127" s="13">
        <v>1587</v>
      </c>
      <c r="E127" s="14"/>
      <c r="F127" s="14">
        <v>78</v>
      </c>
      <c r="G127" s="33"/>
      <c r="H127" s="33"/>
      <c r="I127" s="14"/>
      <c r="J127" s="14"/>
      <c r="K127" s="14"/>
      <c r="L127" s="14"/>
      <c r="M127" s="14">
        <v>78</v>
      </c>
    </row>
    <row r="128" spans="1:13">
      <c r="A128" s="34">
        <v>42774</v>
      </c>
      <c r="B128" s="13" t="s">
        <v>92</v>
      </c>
      <c r="C128" s="14"/>
      <c r="D128" s="13">
        <v>1588</v>
      </c>
      <c r="E128" s="14"/>
      <c r="F128" s="14">
        <v>163.19999999999999</v>
      </c>
      <c r="G128" s="33"/>
      <c r="H128" s="33"/>
      <c r="I128" s="14">
        <v>163.19999999999999</v>
      </c>
      <c r="J128" s="14"/>
      <c r="K128" s="14"/>
      <c r="L128" s="14"/>
      <c r="M128" s="14"/>
    </row>
    <row r="129" spans="1:13">
      <c r="A129" s="34">
        <v>42774</v>
      </c>
      <c r="B129" s="13" t="s">
        <v>83</v>
      </c>
      <c r="C129" s="14"/>
      <c r="D129" s="13">
        <v>1589</v>
      </c>
      <c r="E129" s="14"/>
      <c r="F129" s="14">
        <v>250</v>
      </c>
      <c r="G129" s="33"/>
      <c r="H129" s="33"/>
      <c r="I129" s="14"/>
      <c r="J129" s="14">
        <v>250</v>
      </c>
      <c r="K129" s="14"/>
      <c r="L129" s="14"/>
      <c r="M129" s="14"/>
    </row>
    <row r="130" spans="1:13">
      <c r="A130" s="34">
        <v>42774</v>
      </c>
      <c r="B130" s="13" t="s">
        <v>21</v>
      </c>
      <c r="C130" s="14"/>
      <c r="D130" s="13">
        <v>1590</v>
      </c>
      <c r="E130" s="14"/>
      <c r="F130" s="14">
        <v>150</v>
      </c>
      <c r="G130" s="33"/>
      <c r="H130" s="33"/>
      <c r="I130" s="14"/>
      <c r="J130" s="14"/>
      <c r="K130" s="14">
        <v>150</v>
      </c>
      <c r="L130" s="14"/>
      <c r="M130" s="14"/>
    </row>
    <row r="131" spans="1:13">
      <c r="A131" s="34">
        <v>42774</v>
      </c>
      <c r="B131" s="13" t="s">
        <v>93</v>
      </c>
      <c r="C131" s="14"/>
      <c r="D131" s="13">
        <v>1591</v>
      </c>
      <c r="E131" s="14"/>
      <c r="F131" s="14">
        <v>47.78</v>
      </c>
      <c r="G131" s="33"/>
      <c r="H131" s="33"/>
      <c r="I131" s="14"/>
      <c r="J131" s="14"/>
      <c r="K131" s="14"/>
      <c r="L131" s="14"/>
      <c r="M131" s="14">
        <v>47.78</v>
      </c>
    </row>
    <row r="132" spans="1:13">
      <c r="A132" s="34">
        <v>42774</v>
      </c>
      <c r="B132" s="13" t="s">
        <v>94</v>
      </c>
      <c r="C132" s="14"/>
      <c r="D132" s="13">
        <v>1592</v>
      </c>
      <c r="E132" s="14"/>
      <c r="F132" s="14">
        <v>10</v>
      </c>
      <c r="G132" s="33"/>
      <c r="H132" s="33"/>
      <c r="I132" s="14"/>
      <c r="J132" s="14"/>
      <c r="K132" s="14"/>
      <c r="L132" s="14"/>
      <c r="M132" s="14">
        <v>10</v>
      </c>
    </row>
    <row r="133" spans="1:13">
      <c r="A133" s="34">
        <v>42774</v>
      </c>
      <c r="B133" s="13" t="s">
        <v>95</v>
      </c>
      <c r="C133" s="14"/>
      <c r="D133" s="14">
        <v>1593</v>
      </c>
      <c r="E133" s="14"/>
      <c r="F133" s="14">
        <v>10</v>
      </c>
      <c r="G133" s="33"/>
      <c r="H133" s="33"/>
      <c r="I133" s="14"/>
      <c r="J133" s="14"/>
      <c r="K133" s="14"/>
      <c r="L133" s="14"/>
      <c r="M133" s="14">
        <v>10</v>
      </c>
    </row>
    <row r="134" spans="1:13">
      <c r="A134" s="34">
        <v>42774</v>
      </c>
      <c r="B134" s="13" t="s">
        <v>96</v>
      </c>
      <c r="C134" s="14"/>
      <c r="D134" s="14">
        <v>1594</v>
      </c>
      <c r="E134" s="14"/>
      <c r="F134" s="14">
        <v>137</v>
      </c>
      <c r="G134" s="33"/>
      <c r="H134" s="33"/>
      <c r="I134" s="14"/>
      <c r="J134" s="14"/>
      <c r="K134" s="14"/>
      <c r="L134" s="14">
        <v>137</v>
      </c>
      <c r="M134" s="14"/>
    </row>
    <row r="135" spans="1:13">
      <c r="A135" s="34">
        <v>42786</v>
      </c>
      <c r="B135" s="13" t="s">
        <v>29</v>
      </c>
      <c r="C135" s="14"/>
      <c r="D135" s="13" t="s">
        <v>60</v>
      </c>
      <c r="E135" s="14">
        <v>50</v>
      </c>
      <c r="F135" s="14"/>
      <c r="G135" s="33"/>
      <c r="H135" s="33">
        <v>50</v>
      </c>
      <c r="I135" s="14"/>
      <c r="J135" s="14"/>
      <c r="K135" s="14"/>
      <c r="L135" s="14"/>
      <c r="M135" s="14"/>
    </row>
    <row r="136" spans="1:13">
      <c r="A136" s="34">
        <v>42802</v>
      </c>
      <c r="B136" s="13" t="s">
        <v>20</v>
      </c>
      <c r="C136" s="14"/>
      <c r="D136" s="14">
        <v>1595</v>
      </c>
      <c r="E136" s="14"/>
      <c r="F136" s="14">
        <v>45</v>
      </c>
      <c r="G136" s="33"/>
      <c r="H136" s="33"/>
      <c r="I136" s="14"/>
      <c r="J136" s="14"/>
      <c r="K136" s="14"/>
      <c r="L136" s="14"/>
      <c r="M136" s="14">
        <v>45</v>
      </c>
    </row>
    <row r="137" spans="1:13">
      <c r="A137" s="34">
        <v>42802</v>
      </c>
      <c r="B137" s="13" t="s">
        <v>97</v>
      </c>
      <c r="C137" s="14"/>
      <c r="D137" s="14">
        <v>1596</v>
      </c>
      <c r="E137" s="14"/>
      <c r="F137" s="14">
        <v>163.19999999999999</v>
      </c>
      <c r="G137" s="33"/>
      <c r="H137" s="33"/>
      <c r="I137" s="14">
        <v>163.19999999999999</v>
      </c>
      <c r="J137" s="14"/>
      <c r="K137" s="14"/>
      <c r="L137" s="14"/>
      <c r="M137" s="14"/>
    </row>
    <row r="138" spans="1:13">
      <c r="A138" s="34">
        <v>42802</v>
      </c>
      <c r="B138" s="13" t="s">
        <v>83</v>
      </c>
      <c r="C138" s="14"/>
      <c r="D138" s="14">
        <v>1597</v>
      </c>
      <c r="E138" s="14"/>
      <c r="F138" s="14">
        <v>250</v>
      </c>
      <c r="G138" s="33"/>
      <c r="H138" s="33"/>
      <c r="I138" s="14"/>
      <c r="J138" s="14">
        <v>250</v>
      </c>
      <c r="K138" s="14"/>
      <c r="L138" s="14"/>
      <c r="M138" s="14"/>
    </row>
    <row r="139" spans="1:13">
      <c r="A139" s="34"/>
      <c r="B139" s="13"/>
      <c r="C139" s="14"/>
      <c r="D139" s="14"/>
      <c r="E139" s="14"/>
      <c r="F139" s="14"/>
      <c r="G139" s="33"/>
      <c r="H139" s="33"/>
      <c r="I139" s="14"/>
      <c r="J139" s="14"/>
      <c r="K139" s="14"/>
      <c r="L139" s="14"/>
      <c r="M139" s="14"/>
    </row>
    <row r="140" spans="1:13">
      <c r="A140" s="16"/>
      <c r="B140" s="13"/>
      <c r="C140" s="14"/>
      <c r="D140" s="14"/>
      <c r="E140" s="14"/>
      <c r="F140" s="14"/>
      <c r="G140" s="33"/>
      <c r="H140" s="33"/>
      <c r="I140" s="14"/>
      <c r="J140" s="14"/>
      <c r="K140" s="14"/>
      <c r="L140" s="14"/>
      <c r="M140" s="14"/>
    </row>
    <row r="141" spans="1:13">
      <c r="A141" s="19"/>
      <c r="B141" s="20"/>
      <c r="C141" s="20"/>
      <c r="D141" s="20"/>
      <c r="E141" s="21">
        <f>SUM(E79:E140)</f>
        <v>18730.8</v>
      </c>
      <c r="F141" s="21">
        <f>SUM(F79:F140)</f>
        <v>11340.070000000002</v>
      </c>
      <c r="G141" s="36">
        <f>SUM(G79:G140)</f>
        <v>11000</v>
      </c>
      <c r="H141" s="36">
        <v>50</v>
      </c>
      <c r="I141" s="21">
        <f>SUM(I79:I140)</f>
        <v>1958.4</v>
      </c>
      <c r="J141" s="21">
        <f t="shared" ref="J141:M141" si="1">SUM(J79:J140)</f>
        <v>2800</v>
      </c>
      <c r="K141" s="21">
        <f t="shared" si="1"/>
        <v>3530</v>
      </c>
      <c r="L141" s="21">
        <f t="shared" si="1"/>
        <v>388.85</v>
      </c>
      <c r="M141" s="21">
        <f t="shared" si="1"/>
        <v>2662.82</v>
      </c>
    </row>
    <row r="142" spans="1:13">
      <c r="B142" s="22" t="s">
        <v>51</v>
      </c>
      <c r="D142" s="23">
        <f>E141-F141</f>
        <v>7390.7299999999977</v>
      </c>
    </row>
    <row r="143" spans="1:13">
      <c r="B143" s="24"/>
      <c r="D143" s="23"/>
    </row>
    <row r="144" spans="1:13">
      <c r="B144" s="37" t="s">
        <v>98</v>
      </c>
      <c r="D144">
        <v>7390.73</v>
      </c>
      <c r="H144" s="23"/>
    </row>
    <row r="145" spans="2:4">
      <c r="B145" t="s">
        <v>99</v>
      </c>
      <c r="D145" s="23">
        <v>330.76</v>
      </c>
    </row>
    <row r="146" spans="2:4">
      <c r="B146" t="s">
        <v>56</v>
      </c>
      <c r="D146">
        <f>SUM(D144:D145)</f>
        <v>7721.49</v>
      </c>
    </row>
    <row r="148" spans="2:4">
      <c r="B148" s="25"/>
      <c r="C148" s="25"/>
      <c r="D148" s="26"/>
    </row>
  </sheetData>
  <mergeCells count="2">
    <mergeCell ref="G6:I6"/>
    <mergeCell ref="G77:H7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PCC</cp:lastModifiedBy>
  <dcterms:created xsi:type="dcterms:W3CDTF">2017-10-15T18:44:49Z</dcterms:created>
  <dcterms:modified xsi:type="dcterms:W3CDTF">2017-10-15T18:56:47Z</dcterms:modified>
</cp:coreProperties>
</file>